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xr:revisionPtr revIDLastSave="0" documentId="8_{077247E9-083E-4D31-99AC-59AD6A80D6BF}" xr6:coauthVersionLast="47" xr6:coauthVersionMax="47" xr10:uidLastSave="{00000000-0000-0000-0000-000000000000}"/>
  <bookViews>
    <workbookView xWindow="-28920" yWindow="780" windowWidth="29040" windowHeight="15840" tabRatio="910" xr2:uid="{00000000-000D-0000-FFFF-FFFF00000000}"/>
  </bookViews>
  <sheets>
    <sheet name="Supplier Questionnaire" sheetId="11" r:id="rId1"/>
    <sheet name="Discounts and Cost Drivers" sheetId="12" r:id="rId2"/>
    <sheet name="Alternative Structures" sheetId="13" r:id="rId3"/>
    <sheet name="Additional Information" sheetId="1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2" l="1"/>
  <c r="D37" i="12"/>
  <c r="B84" i="11"/>
  <c r="B77" i="11"/>
  <c r="B79" i="11" s="1"/>
  <c r="B81" i="11" s="1"/>
  <c r="B83" i="11" s="1"/>
  <c r="B70" i="11"/>
  <c r="B72" i="11" s="1"/>
  <c r="B74" i="11" s="1"/>
  <c r="B76" i="11" s="1"/>
  <c r="B78" i="11" s="1"/>
  <c r="B80" i="11" s="1"/>
  <c r="B82" i="11" s="1"/>
  <c r="A69" i="11"/>
  <c r="A70" i="11" s="1"/>
  <c r="A71" i="11" s="1"/>
  <c r="A72" i="11" s="1"/>
  <c r="A73" i="11" s="1"/>
  <c r="A74" i="11" s="1"/>
  <c r="A75" i="11" s="1"/>
  <c r="A76" i="11" s="1"/>
  <c r="B30" i="11"/>
  <c r="A29" i="11"/>
  <c r="A30" i="11" s="1"/>
  <c r="A17" i="11"/>
  <c r="A18" i="11" s="1"/>
  <c r="B16" i="11"/>
  <c r="B18" i="11" s="1"/>
  <c r="B20" i="11" s="1"/>
  <c r="B22" i="11" s="1"/>
  <c r="B24" i="11" s="1"/>
  <c r="B26" i="11" s="1"/>
  <c r="B28" i="11" s="1"/>
  <c r="A15" i="11"/>
  <c r="A16" i="11" s="1"/>
  <c r="A19" i="11" s="1"/>
  <c r="A20" i="11" s="1"/>
  <c r="A21" i="11" s="1"/>
  <c r="A22" i="11" s="1"/>
  <c r="A23" i="11" s="1"/>
  <c r="A24" i="11" s="1"/>
  <c r="A25" i="11" s="1"/>
  <c r="A26" i="11" s="1"/>
  <c r="B14" i="11"/>
  <c r="B9" i="11"/>
  <c r="B11" i="11" s="1"/>
  <c r="B13" i="11" s="1"/>
  <c r="B15" i="11" s="1"/>
  <c r="B17" i="11" s="1"/>
  <c r="B19" i="11" s="1"/>
  <c r="B21" i="11" s="1"/>
  <c r="B8" i="11"/>
  <c r="B4" i="11"/>
  <c r="A3" i="11"/>
  <c r="A4" i="11" s="1"/>
  <c r="A5" i="11" s="1"/>
  <c r="A6" i="11" s="1"/>
  <c r="A7" i="11" s="1"/>
  <c r="A8" i="11" s="1"/>
  <c r="A9" i="11" s="1"/>
  <c r="A10" i="11" s="1"/>
  <c r="A11" i="11" s="1"/>
  <c r="A12" i="11" s="1"/>
  <c r="A13" i="11" s="1"/>
  <c r="A14" i="11" s="1"/>
  <c r="A2" i="11"/>
  <c r="A77" i="11" l="1"/>
  <c r="A78" i="11" s="1"/>
  <c r="A79" i="11" s="1"/>
  <c r="A80" i="11" s="1"/>
  <c r="A81" i="11" s="1"/>
  <c r="A82" i="11" s="1"/>
  <c r="A83" i="11" s="1"/>
  <c r="A84" i="11"/>
  <c r="A85" i="11" s="1"/>
  <c r="B23" i="11"/>
  <c r="B25" i="11" s="1"/>
  <c r="B27" i="11"/>
  <c r="B29" i="11" s="1"/>
  <c r="B31" i="11" s="1"/>
  <c r="B33" i="11" s="1"/>
  <c r="B35" i="11" s="1"/>
  <c r="B37" i="11" s="1"/>
  <c r="B39" i="11" s="1"/>
  <c r="B41" i="11" s="1"/>
  <c r="B43" i="11" s="1"/>
  <c r="B45" i="11" s="1"/>
  <c r="B47" i="11" s="1"/>
  <c r="B49" i="11" s="1"/>
  <c r="B51" i="11" s="1"/>
  <c r="B53" i="11" s="1"/>
  <c r="B55" i="11" s="1"/>
  <c r="B57" i="11" s="1"/>
  <c r="B63" i="11" s="1"/>
  <c r="B65" i="11" s="1"/>
  <c r="B67" i="11" s="1"/>
  <c r="B69" i="11" s="1"/>
  <c r="B71" i="11" s="1"/>
  <c r="B73" i="11" s="1"/>
  <c r="B75" i="11" s="1"/>
  <c r="C37" i="11"/>
  <c r="C45" i="11"/>
  <c r="C53" i="11"/>
  <c r="C19" i="11"/>
  <c r="C9" i="11"/>
  <c r="C13" i="11"/>
  <c r="C31" i="11"/>
  <c r="C39" i="11"/>
  <c r="C47" i="11"/>
  <c r="C15" i="11"/>
  <c r="C49" i="11"/>
  <c r="C57" i="11"/>
  <c r="C69" i="11"/>
  <c r="C17" i="11"/>
  <c r="C7" i="11"/>
  <c r="C11" i="11"/>
  <c r="C21" i="11"/>
  <c r="C29" i="11"/>
  <c r="C35" i="11"/>
  <c r="C43" i="11"/>
  <c r="C51" i="11"/>
  <c r="C33" i="11" l="1"/>
  <c r="C27" i="11"/>
  <c r="C63" i="11"/>
  <c r="C41" i="11"/>
  <c r="C67" i="11"/>
  <c r="C55" i="11"/>
  <c r="C65" i="11"/>
</calcChain>
</file>

<file path=xl/sharedStrings.xml><?xml version="1.0" encoding="utf-8"?>
<sst xmlns="http://schemas.openxmlformats.org/spreadsheetml/2006/main" count="307" uniqueCount="218">
  <si>
    <t>Hazard Management?</t>
  </si>
  <si>
    <t>List Information Here</t>
  </si>
  <si>
    <t>What systems do you have in place to manage the hazards associated with the supply of your goods and services, including any health, safety and/or environmental aspects?
What systems do you have in place to mitigate the risk of personal injury or property damage resulting from use of your goods and services?</t>
  </si>
  <si>
    <t>Safety, health and environment?</t>
  </si>
  <si>
    <t>Please explain your safety, health and environmental objectives, and the management systems you have in operation to deliver these objectives.  Include the key aspects and impacts of your business.</t>
  </si>
  <si>
    <t>Applicable Standards – health, safety and environment?</t>
  </si>
  <si>
    <t>Applicable Standards – Products/Services delivery?</t>
  </si>
  <si>
    <t>What International Standards (Standards) does your Company operate under relevant to your supply of goods and services, and what internal regime you have in place (or plans to put in place) to regulate and improve the supply of goods and services.  
What are the Standards under which your the Company operates, relevant to health, safety and environmental compliance by your the Company?</t>
  </si>
  <si>
    <t>Please provide a certified copy of your company's Health, Safety, Environment and Quality policies upon the Principal requesting you to do so.</t>
  </si>
  <si>
    <t>Section 6 - HSEQ Related Information</t>
  </si>
  <si>
    <t>Proof documents attached</t>
  </si>
  <si>
    <t>Year Completed/Still in Progress</t>
  </si>
  <si>
    <t>Year Awarded</t>
  </si>
  <si>
    <t>Estimated Contract Value in Rands</t>
  </si>
  <si>
    <t>Contact Scope</t>
  </si>
  <si>
    <t>Contact Person</t>
  </si>
  <si>
    <t>Employer/Department</t>
  </si>
  <si>
    <t>Contract 3:</t>
  </si>
  <si>
    <t>Contract 2:</t>
  </si>
  <si>
    <t>Contract 1:</t>
  </si>
  <si>
    <t>If yes, please complete the table below. List the last 3 contracts awarded to you (the tenderer) or previous experience with other businesses related to this type of work or supply.</t>
  </si>
  <si>
    <t>Previous experience?</t>
  </si>
  <si>
    <t>Additional Comments</t>
  </si>
  <si>
    <t>Yes/No</t>
  </si>
  <si>
    <t>Do you have any previous contract work or tendering experience?</t>
  </si>
  <si>
    <t>Section 5 - Contracts</t>
  </si>
  <si>
    <t>Other</t>
  </si>
  <si>
    <t>Large Enterprise</t>
  </si>
  <si>
    <t>EME</t>
  </si>
  <si>
    <t>QSE</t>
  </si>
  <si>
    <t>Company Classification</t>
  </si>
  <si>
    <t>Mark selection</t>
  </si>
  <si>
    <t>Classification</t>
  </si>
  <si>
    <t>Is your company clasified as a QSE, EME or Large Enterprise</t>
  </si>
  <si>
    <t>Overall Level of Contribution</t>
  </si>
  <si>
    <t>Generic Scorecard Rating</t>
  </si>
  <si>
    <t>Please provide the rating you achieved when a rating agency audited (and issued a certificate to) your company.</t>
  </si>
  <si>
    <t>Please provide a certified copy of the certificate issued</t>
  </si>
  <si>
    <t>Telephone number of rating agency</t>
  </si>
  <si>
    <t>Name and address of rating agency</t>
  </si>
  <si>
    <t>Certificate number issued</t>
  </si>
  <si>
    <t>Date certificate issued</t>
  </si>
  <si>
    <t>Assessed?</t>
  </si>
  <si>
    <t>Has your company been assessed by a SANAS-accredited BBBEE-rating agency?</t>
  </si>
  <si>
    <t>Black woman shareholders?</t>
  </si>
  <si>
    <t xml:space="preserve">What percentage of the company shareholders or owners are black women? </t>
  </si>
  <si>
    <t>Planned target HDSA ownership?</t>
  </si>
  <si>
    <t>Please state PLANNED TARGET LEVEL of HDSA OWNERSHIP over next 1-3 year time frame</t>
  </si>
  <si>
    <t>% HDSA ownership</t>
  </si>
  <si>
    <t>Please select the CURRENT LEVEL of HDSA OWNERSHIP</t>
  </si>
  <si>
    <t>Note:  It is the responsibility of the Vendor to notify the Principal of any changes to their current level of HDSA ownership</t>
  </si>
  <si>
    <t>NB: CERTIFIED COPIES OF SHAREHOLDER CERTIFICATES OR PROOF OF OWNERSHIP MUST BE SUPPLIED</t>
  </si>
  <si>
    <t>Explanation of abbreviations used in the following tables:</t>
  </si>
  <si>
    <t xml:space="preserve">The BBBEE Status of the vendor is to be determined as indicated in the various sector charters or the Codes of Good Practice issued by the Department of Trade and Industry.
The Principal requires all vendors to provide verifiable information for it to determine and profile its expenditure as per the Mining Charter and as per the Codes of Good Practice.
Please provide a certified copy of a valid and current BEE certificate (if accredited) or a letter from the auditors / accountant stating that the the Company's turnover is below the required annual turnover.
</t>
  </si>
  <si>
    <t>Section 4 - BBBEE Information</t>
  </si>
  <si>
    <t>Previous company registration number?</t>
  </si>
  <si>
    <t>If yes, what name did it trade under?</t>
  </si>
  <si>
    <t>Did your business exist under a previous name?</t>
  </si>
  <si>
    <t>Previous Business Information</t>
  </si>
  <si>
    <t>Merger, takeover or sale</t>
  </si>
  <si>
    <t>Is your company subject to merger or takeover, or have you intended/are intending to sell your business?</t>
  </si>
  <si>
    <t>Litigation?</t>
  </si>
  <si>
    <t>If Yes, please provide details</t>
  </si>
  <si>
    <t>Please advise us of material litigation that you are currently involved in.  Please also advise us of any health, safety and/or environmental sanctions, fines or orders against you in the last five years.</t>
  </si>
  <si>
    <t>Current Business Scale?</t>
  </si>
  <si>
    <t>Please indicate the current estimated annual sales of your goods and services detailing a breakdown by major region</t>
  </si>
  <si>
    <t>Financial Resources?</t>
  </si>
  <si>
    <t>Are there sufficient financial resources available to supply Palabora Copper Carbon Brushes requirements?</t>
  </si>
  <si>
    <t>Auditability?</t>
  </si>
  <si>
    <t>Are your books being audited on a regular basis? Please submit audited financial statement for the most recent two (2) years, alternatively, unaudited statements certified by both senior management and the accounting officer</t>
  </si>
  <si>
    <t>Does your company use electronic banking facilities?</t>
  </si>
  <si>
    <t>Account holder's name</t>
  </si>
  <si>
    <t>Account Type</t>
  </si>
  <si>
    <t>Banking account number</t>
  </si>
  <si>
    <t>Town/City</t>
  </si>
  <si>
    <t>Branch</t>
  </si>
  <si>
    <t>Banking institution name</t>
  </si>
  <si>
    <t>Please provide your company's Banking Details. NB: Documentary proof of banking details must be supplied, i.e. An original cancelled cheque or an original certified copy thereof OR a letter from the bank or an original certified copy thereof OR an original bank statement or an original certified copy thereof)</t>
  </si>
  <si>
    <t>Section 3 - Company Financial Details</t>
  </si>
  <si>
    <t>Amount covered for Professional liability</t>
  </si>
  <si>
    <t>Policy number</t>
  </si>
  <si>
    <t>Company underwriting the insurance policy</t>
  </si>
  <si>
    <t>Provide the following details regarding Professional Liability Insurance</t>
  </si>
  <si>
    <t>Amount covered for Motor vehicle third party insurance</t>
  </si>
  <si>
    <t>Provide the following details regarding Motor vehicle third party liability insurance</t>
  </si>
  <si>
    <t>Amount covered for Worker's compensation and Employee liability</t>
  </si>
  <si>
    <t>Provide the following details regarding Workers' compensation and Employer’s liability insurance (Additional insurance the vendor has against its employees instituting a valid claim against the vendor for whatever reason)</t>
  </si>
  <si>
    <t>Amount covered for General and Public liability insurance</t>
  </si>
  <si>
    <t>Provide the following details regarding General and Public liability insurance</t>
  </si>
  <si>
    <t>The Company requires Contractors to have certain insurances (please refer to the General Conditions). These insurances may include (without limitation):</t>
  </si>
  <si>
    <t xml:space="preserve">Workman's compensation fund number - please provide a certified copy of the latest Letter of Good Standing from the Compensation Commissioner
</t>
  </si>
  <si>
    <t>Unemployment fund insurance (UIF) number</t>
  </si>
  <si>
    <t>Company V.A.T registration number - please provide a certified copy of your company's valid VAT registration certificate</t>
  </si>
  <si>
    <t xml:space="preserve"> </t>
  </si>
  <si>
    <t xml:space="preserve">Company income tax registration number - please provide a certified copy of  a valid Tax clearance certificate regarding Income Tax, PAYE, UIF &amp; SDL from the Receiver of Revenue (SARS). 
 </t>
  </si>
  <si>
    <t>Company registration number</t>
  </si>
  <si>
    <t>Provide the following company details and submit the required documents, where applicable:</t>
  </si>
  <si>
    <t>Company type</t>
  </si>
  <si>
    <t>Select appropriate choice</t>
  </si>
  <si>
    <t>Please provide your company type and provide a certified copy of:
- Certificate of incoporation (CM 3), if applicable
- CK 1 or CK 2 document, if applicable
- Partnership agreement, if applicable
- Registration document, if applicable</t>
  </si>
  <si>
    <t>Section 2 - Company Registration and Insurance Details</t>
  </si>
  <si>
    <t>Email Address</t>
  </si>
  <si>
    <t>Fax Number</t>
  </si>
  <si>
    <t>Cell phone Number</t>
  </si>
  <si>
    <t>Office Telephone Number</t>
  </si>
  <si>
    <t>Job Title</t>
  </si>
  <si>
    <t>Name</t>
  </si>
  <si>
    <t>Provide the details of 2 company representative (for contact purposes)</t>
  </si>
  <si>
    <t>Trade Practices/Anti Trust compliance?</t>
  </si>
  <si>
    <t>The Company is committed to a collaborative program with Contractors, whereby domestic and international trade practice/anti-trust laws compliance is monitored.
Please confirm your willingness to participate in any such programs, and please detail also what internal mechanisms you have in place to regulate your own activities in this regard.</t>
  </si>
  <si>
    <t>Process Review?</t>
  </si>
  <si>
    <t>The Company undertakes periodic review of its Request for Proposal processes.  Do you agree to be part of any such process review, and if so, what reservations would you seek in respect of such participation?</t>
  </si>
  <si>
    <t>Licensing?</t>
  </si>
  <si>
    <t>Are any of your Goods and Services manufactured / distributed / delivered under any licensing arrangements. If so, what are the licensing arrangements – who is the licensor, how long is the licence, etc?</t>
  </si>
  <si>
    <t>Agency?</t>
  </si>
  <si>
    <t>V</t>
  </si>
  <si>
    <t>Indicate Joint Venture partner and attach agreement</t>
  </si>
  <si>
    <t>Joint Venture</t>
  </si>
  <si>
    <t>Agency</t>
  </si>
  <si>
    <t>Sole Distributor</t>
  </si>
  <si>
    <t>Select your response</t>
  </si>
  <si>
    <t>The Company is concerned to know whether you are offering to provide the Supply on your own account, or as the agent of another, or as the representative of a syndicate/collaboration/joint venture.</t>
  </si>
  <si>
    <t>Research and Development?</t>
  </si>
  <si>
    <t>Please detail the level of your expenditure on research and development, the manpower applied to research and development and the current focus areas of your research and development efforts.  Include research and development efforts to reduce the health, safety and environmental risks associated with the production and use of the goods and services.</t>
  </si>
  <si>
    <t>Warranties?</t>
  </si>
  <si>
    <t>Please detail information on warranties offered with the Supply, making sure to clearly identify what is and what is not covered by the warranties.</t>
  </si>
  <si>
    <t>Sub-Contractors?</t>
  </si>
  <si>
    <t>Please identify the parties which you propose using as sub-contractors in respect of the Supply, including a description of prior projects in which you have utilised the services of each identified sub-contractor.</t>
  </si>
  <si>
    <t>Security of Supply?</t>
  </si>
  <si>
    <t>What approaches will you adopt to ensure that Supply to the Company is not interrupted and what guarantees will you provide?</t>
  </si>
  <si>
    <t>Leading KPIs?</t>
  </si>
  <si>
    <t>From your past experience, please suggest a small number of leading KPIs which would assist contract management.</t>
  </si>
  <si>
    <t>Implementation Plan?</t>
  </si>
  <si>
    <t xml:space="preserve">Please outline how you would approach implementation, with particular attention to resourcing, timing and key milestones. </t>
  </si>
  <si>
    <t>Compatibility?</t>
  </si>
  <si>
    <t>Describe any compatibility issues associated with your supply of goods and services which may affect the Company’s use of goods and services from multiple Contractors.</t>
  </si>
  <si>
    <t>Continuous Improvement?</t>
  </si>
  <si>
    <t>Please describe your approach to delivering reductions in total cost and what level of commitment you are prepared to make to deliver these reductions.</t>
  </si>
  <si>
    <t>Intermediate storage?</t>
  </si>
  <si>
    <t>Describe any intermediate storage points (location, size, ownership etc.) which will be used to support the Company.</t>
  </si>
  <si>
    <t>Manufacturing Facilities?</t>
  </si>
  <si>
    <t>Please describe your manufacturing facilities for the supply of goods and services which might be used to service the needs of the Company’s site(s).
Please also explain why you think certain sites are suitable, and why some sites are more suitable than others (if any).</t>
  </si>
  <si>
    <t>Differentiation?</t>
  </si>
  <si>
    <t>Please explain the technological details and product features which distinguish your supply of goods and services from that of competitors.  Additional information (brochures etc.) may be included in an attachment to your response.</t>
  </si>
  <si>
    <t>Range of Goods and Services?</t>
  </si>
  <si>
    <t>The Company wishes to understand the range of goods and services that you can offer in light of such factors as climatic conditions.  Outline the range of goods and services that you can offer which will help fulfil the requirements of the Company.</t>
  </si>
  <si>
    <t>Technical Support?</t>
  </si>
  <si>
    <t>Describe the technical support capabilities and facilities that would be available to the Company without additional cost.</t>
  </si>
  <si>
    <t>Additional Services?</t>
  </si>
  <si>
    <t xml:space="preserve">Please describe any extra services available, indicate if there is any additional cost and if so how these services would be costed for the Company.  
In the case of consulting services, please decribe: the nature of the service and how it is distinguished from standard supply support </t>
  </si>
  <si>
    <t>Strategy?</t>
  </si>
  <si>
    <t>What are your business goals and strategy, and how does it relate to the Request for Proposal?</t>
  </si>
  <si>
    <t>Other?</t>
  </si>
  <si>
    <t>Finance?</t>
  </si>
  <si>
    <t>Quality?</t>
  </si>
  <si>
    <t>Production?</t>
  </si>
  <si>
    <t>Engineering Dept?</t>
  </si>
  <si>
    <t>How many employees are employed by the company? Please provide an organogram depicting the current structure of your company (indicating BEE positions as well as the names &amp; years of services of your management team)</t>
  </si>
  <si>
    <t>Website</t>
  </si>
  <si>
    <t>Provide the company web-site address</t>
  </si>
  <si>
    <t>Postal address</t>
  </si>
  <si>
    <t>What is the postal address of the company (for postal correspondance purposes)</t>
  </si>
  <si>
    <t>Physical address</t>
  </si>
  <si>
    <t>What is the physical address of the company (for inspection purposes)</t>
  </si>
  <si>
    <t>Trading name</t>
  </si>
  <si>
    <t>Provide the full trading name of company (if applicable)</t>
  </si>
  <si>
    <t>Division</t>
  </si>
  <si>
    <t>Please provide the division that your company is part of (if applicable)</t>
  </si>
  <si>
    <t>Established</t>
  </si>
  <si>
    <t>When was your company established?</t>
  </si>
  <si>
    <t>Company name</t>
  </si>
  <si>
    <t>Please provide the full registered company name - please provide a company letterhead marked “FOR INFORMATION ONLY” and a company profile.</t>
  </si>
  <si>
    <t>Section 1 - General Company Details</t>
  </si>
  <si>
    <t xml:space="preserve">
</t>
  </si>
  <si>
    <r>
      <t xml:space="preserve">Please identify the 2 or 3 key process inputs from a cost perspective, identify the proportion of production cost affected and explain your strategy for controlling and driving down the costs of your key process inputs. </t>
    </r>
    <r>
      <rPr>
        <i/>
        <sz val="12"/>
        <color rgb="FFFF0000"/>
        <rFont val="Arial"/>
        <family val="2"/>
      </rPr>
      <t>Please respond in space below</t>
    </r>
  </si>
  <si>
    <r>
      <t xml:space="preserve">Please indicate for what period the prices quoted are fixed and firm (6months, 12months, etc) </t>
    </r>
    <r>
      <rPr>
        <b/>
        <i/>
        <sz val="12"/>
        <color rgb="FFFF0000"/>
        <rFont val="Arial"/>
        <family val="2"/>
      </rPr>
      <t>Please respond in space below</t>
    </r>
  </si>
  <si>
    <t>TOTAL</t>
  </si>
  <si>
    <t>Other: please specify</t>
  </si>
  <si>
    <t>Exchange Rate</t>
  </si>
  <si>
    <t>Margin</t>
  </si>
  <si>
    <t>[e.g.Transport ]</t>
  </si>
  <si>
    <t>[e.g.PPI]</t>
  </si>
  <si>
    <t>[e.g.Labour]</t>
  </si>
  <si>
    <t>[e.g. Steel]</t>
  </si>
  <si>
    <t>Comments (Specify Indices used)</t>
  </si>
  <si>
    <t>% Discount</t>
  </si>
  <si>
    <t>Cost Drivers</t>
  </si>
  <si>
    <t>Please provide us with your companies detailed cost breakdown structure and the indices used to measure these changes.</t>
  </si>
  <si>
    <t>Cost Drivers Per Section</t>
  </si>
  <si>
    <t>Other: Please specify</t>
  </si>
  <si>
    <t>2 Year Contract</t>
  </si>
  <si>
    <t>Comments</t>
  </si>
  <si>
    <t>Please discuss any aggregation discounts should your company receive a long term contract.  Please discuss this detail below</t>
  </si>
  <si>
    <t>Discounts</t>
  </si>
  <si>
    <t>90 days</t>
  </si>
  <si>
    <t>60 days</t>
  </si>
  <si>
    <t>30 days</t>
  </si>
  <si>
    <t>14 days</t>
  </si>
  <si>
    <t>7 days</t>
  </si>
  <si>
    <t>Settlement Discount (%)</t>
  </si>
  <si>
    <t>Settlement Period from Date of Invoice</t>
  </si>
  <si>
    <t>Please indicate the settlement discount you would be willing to provide for the different settlement periods.</t>
  </si>
  <si>
    <t>Settlement Discount</t>
  </si>
  <si>
    <t>Discounts and Cost Drivers</t>
  </si>
  <si>
    <t>Palabora Copper</t>
  </si>
  <si>
    <t xml:space="preserve">e) Financial implications
</t>
  </si>
  <si>
    <t>d) Benefits for Palabora Copper</t>
  </si>
  <si>
    <t>c) Operational Plan</t>
  </si>
  <si>
    <t xml:space="preserve">b) Methodology </t>
  </si>
  <si>
    <t>a) Introduction</t>
  </si>
  <si>
    <t>The following guideline has been prepared for you, which you are requested to use when submitting the proposal for the alternative structures:
a) Introduction - The introduction should provide some background to your company's operations and activities you are currently involved in
b) Methodology - This section should articulate how you plan to be of service to Palabora Copper
c) Operational Plan - This section should specify in detail the scope of work, timelines, resource allocations and all other factors relating to operations
d) Benefits for Palabora Copper
e) Financial implications - This section should provide us with a comprehensive cost breakdown structure for the services provided
Should you have any other proposals that may reduce costs and improve efficiencies with regard to the supply, usage and disposal of stated category products and/or services, please don't hesitate to provide details of these solutions.</t>
  </si>
  <si>
    <t xml:space="preserve">
Contractors may have a preference for an alternative supply structure not explicitly covered in this Request for Proposal.  The Company is interested to learn of such alternative approaches where they enhance the total costs position.  Please outline any alternative structure which you believe would reduce total costs</t>
  </si>
  <si>
    <t xml:space="preserve"> Alternative Structures</t>
  </si>
  <si>
    <t xml:space="preserve">Palabora Copper
The following is an example of alternative structures 
(if not required please leave blank) </t>
  </si>
  <si>
    <t xml:space="preserve">**Additional Information </t>
  </si>
  <si>
    <t>*The service/commodity have a major impact on the Company's business.  In keeping with our desire for increased transparency, the Company wishes to understand the key costs and to align itself with a Contractor(s) which has a clear strategy for controlling the costs of key inputs.</t>
  </si>
  <si>
    <r>
      <rPr>
        <b/>
        <sz val="16"/>
        <color rgb="FFFF0000"/>
        <rFont val="Arial"/>
        <family val="2"/>
      </rPr>
      <t xml:space="preserve"> </t>
    </r>
    <r>
      <rPr>
        <b/>
        <sz val="16"/>
        <rFont val="Arial"/>
        <family val="2"/>
      </rPr>
      <t xml:space="preserve">Questionnaire </t>
    </r>
  </si>
  <si>
    <t>Thank you for the time and effort used in providing Palabora Copper with these alternative structures. It is much appreciated. If at any time you require more information on this RFP, please do not hesitate to contact  Jane van Wyk at JanevanWyk@palabora.co.za OR Masego Motsomi@palabora.co.za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</si>
</sst>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0.00_);_(&quot;R&quot;* \(#,##0.00\);_(&quot;R&quot;* &quot;-&quot;??_);_(@_)"/>
    <numFmt numFmtId="165" formatCode="_(&quot;R&quot;* #,##0.0_);_(&quot;R&quot;* \(#,##0.0\);_(&quot;R&quot;* &quot;-&quot;??_);_(@_)"/>
    <numFmt numFmtId="166" formatCode="0.0%"/>
  </numFmts>
  <fonts count="4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b/>
      <sz val="12"/>
      <name val="Arial"/>
      <family val="2"/>
    </font>
    <font>
      <b/>
      <sz val="14"/>
      <name val="Arial"/>
      <family val="2"/>
    </font>
    <font>
      <i/>
      <sz val="10"/>
      <name val="Arial"/>
      <family val="2"/>
    </font>
    <font>
      <b/>
      <i/>
      <sz val="10"/>
      <name val="Arial"/>
      <family val="2"/>
    </font>
    <font>
      <b/>
      <i/>
      <sz val="16"/>
      <color indexed="9"/>
      <name val="Arial"/>
      <family val="2"/>
    </font>
    <font>
      <i/>
      <sz val="12"/>
      <name val="Arial"/>
      <family val="2"/>
    </font>
    <font>
      <b/>
      <i/>
      <sz val="14"/>
      <color indexed="9"/>
      <name val="Arial"/>
      <family val="2"/>
    </font>
    <font>
      <sz val="10"/>
      <color theme="0"/>
      <name val="Arial"/>
      <family val="2"/>
    </font>
    <font>
      <sz val="12"/>
      <color theme="0"/>
      <name val="Arial"/>
      <family val="2"/>
    </font>
    <font>
      <b/>
      <sz val="16"/>
      <name val="Arial"/>
      <family val="2"/>
    </font>
    <font>
      <b/>
      <sz val="16"/>
      <color rgb="FFFF0000"/>
      <name val="Arial"/>
      <family val="2"/>
    </font>
    <font>
      <sz val="14"/>
      <color rgb="FFFF0000"/>
      <name val="Arial"/>
      <family val="2"/>
    </font>
    <font>
      <sz val="12"/>
      <color rgb="FFFF0000"/>
      <name val="Arial"/>
      <family val="2"/>
    </font>
    <font>
      <i/>
      <sz val="12"/>
      <color rgb="FFFF0000"/>
      <name val="Arial"/>
      <family val="2"/>
    </font>
    <font>
      <b/>
      <sz val="12"/>
      <color rgb="FFFF0000"/>
      <name val="Arial"/>
      <family val="2"/>
    </font>
    <font>
      <b/>
      <i/>
      <sz val="12"/>
      <color rgb="FFFF0000"/>
      <name val="Arial"/>
      <family val="2"/>
    </font>
    <font>
      <sz val="12"/>
      <name val="Arial"/>
      <family val="2"/>
    </font>
    <font>
      <b/>
      <sz val="12"/>
      <color theme="0"/>
      <name val="Arial"/>
      <family val="2"/>
    </font>
    <font>
      <b/>
      <sz val="10"/>
      <color theme="0"/>
      <name val="Arial"/>
      <family val="2"/>
    </font>
    <font>
      <sz val="10"/>
      <color rgb="FFFF0000"/>
      <name val="Calibri"/>
      <family val="2"/>
      <scheme val="minor"/>
    </font>
    <font>
      <b/>
      <sz val="16"/>
      <color theme="1"/>
      <name val="Calibri"/>
      <family val="2"/>
      <scheme val="minor"/>
    </font>
    <font>
      <b/>
      <sz val="16"/>
      <color rgb="FFFF0000"/>
      <name val="Calibri"/>
      <family val="2"/>
      <scheme val="minor"/>
    </font>
    <font>
      <b/>
      <sz val="18"/>
      <color theme="1"/>
      <name val="Calibri"/>
      <family val="2"/>
      <scheme val="minor"/>
    </font>
    <font>
      <b/>
      <sz val="14"/>
      <color theme="0"/>
      <name val="Arial"/>
      <family val="2"/>
    </font>
    <font>
      <b/>
      <sz val="14"/>
      <color rgb="FFFF0000"/>
      <name val="Arial"/>
      <family val="2"/>
    </font>
    <font>
      <sz val="14"/>
      <name val="Arial"/>
      <family val="2"/>
    </font>
    <font>
      <b/>
      <sz val="18"/>
      <color theme="0"/>
      <name val="Arial"/>
      <family val="2"/>
    </font>
    <font>
      <b/>
      <sz val="18"/>
      <color theme="1"/>
      <name val="Arial"/>
      <family val="2"/>
    </font>
    <font>
      <sz val="10"/>
      <color rgb="FFFF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5"/>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auto="1"/>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auto="1"/>
      </right>
      <top style="medium">
        <color theme="9" tint="-0.249977111117893"/>
      </top>
      <bottom/>
      <diagonal/>
    </border>
    <border>
      <left/>
      <right/>
      <top style="medium">
        <color theme="9" tint="-0.249977111117893"/>
      </top>
      <bottom/>
      <diagonal/>
    </border>
    <border>
      <left style="medium">
        <color auto="1"/>
      </left>
      <right/>
      <top style="medium">
        <color theme="9" tint="-0.249977111117893"/>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auto="1"/>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1" fillId="0" borderId="0"/>
    <xf numFmtId="164" fontId="19"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cellStyleXfs>
  <cellXfs count="271">
    <xf numFmtId="0" fontId="0" fillId="0" borderId="0" xfId="0"/>
    <xf numFmtId="0" fontId="22" fillId="38" borderId="14" xfId="50" applyFont="1" applyFill="1" applyBorder="1" applyAlignment="1" applyProtection="1">
      <alignment horizontal="right" vertical="center" wrapText="1"/>
    </xf>
    <xf numFmtId="49" fontId="22" fillId="38" borderId="28" xfId="50" applyNumberFormat="1" applyFont="1" applyFill="1" applyBorder="1" applyAlignment="1" applyProtection="1">
      <alignment horizontal="center" vertical="center" wrapText="1"/>
    </xf>
    <xf numFmtId="0" fontId="18" fillId="41" borderId="14" xfId="50" applyNumberFormat="1" applyFont="1" applyFill="1" applyBorder="1" applyAlignment="1" applyProtection="1">
      <alignment vertical="center" wrapText="1"/>
    </xf>
    <xf numFmtId="0" fontId="18" fillId="41" borderId="28" xfId="50" applyNumberFormat="1" applyFont="1" applyFill="1" applyBorder="1" applyAlignment="1" applyProtection="1">
      <alignment horizontal="center" vertical="center" wrapText="1"/>
    </xf>
    <xf numFmtId="0" fontId="18" fillId="41" borderId="14" xfId="50" applyNumberFormat="1" applyFont="1" applyFill="1" applyBorder="1" applyAlignment="1" applyProtection="1">
      <alignment horizontal="right" vertical="center" wrapText="1"/>
    </xf>
    <xf numFmtId="0" fontId="19" fillId="38" borderId="14" xfId="50" applyFont="1" applyFill="1" applyBorder="1" applyAlignment="1" applyProtection="1">
      <alignment horizontal="center" vertical="center" wrapText="1"/>
      <protection locked="0"/>
    </xf>
    <xf numFmtId="0" fontId="18" fillId="41" borderId="14" xfId="50" applyNumberFormat="1" applyFont="1" applyFill="1" applyBorder="1" applyAlignment="1" applyProtection="1">
      <alignment horizontal="center" vertical="center" wrapText="1"/>
    </xf>
    <xf numFmtId="49" fontId="19" fillId="38" borderId="42" xfId="50" applyNumberFormat="1" applyFill="1" applyBorder="1" applyAlignment="1" applyProtection="1">
      <alignment wrapText="1"/>
    </xf>
    <xf numFmtId="49" fontId="19" fillId="38" borderId="43" xfId="50" applyNumberFormat="1" applyFill="1" applyBorder="1" applyAlignment="1" applyProtection="1">
      <alignment wrapText="1"/>
    </xf>
    <xf numFmtId="49" fontId="19" fillId="38" borderId="13" xfId="50" applyNumberFormat="1" applyFill="1" applyBorder="1" applyAlignment="1" applyProtection="1">
      <alignment wrapText="1"/>
    </xf>
    <xf numFmtId="49" fontId="19" fillId="38" borderId="14" xfId="50" applyNumberFormat="1" applyFill="1" applyBorder="1" applyAlignment="1" applyProtection="1">
      <alignment wrapText="1"/>
    </xf>
    <xf numFmtId="49" fontId="19" fillId="38" borderId="28" xfId="50" applyNumberFormat="1" applyFill="1" applyBorder="1" applyAlignment="1" applyProtection="1">
      <alignment horizontal="center" vertical="center" wrapText="1"/>
    </xf>
    <xf numFmtId="0" fontId="19" fillId="38" borderId="21" xfId="50" applyFont="1" applyFill="1" applyBorder="1" applyAlignment="1" applyProtection="1">
      <alignment horizontal="center" vertical="center" wrapText="1"/>
      <protection locked="0"/>
    </xf>
    <xf numFmtId="0" fontId="19" fillId="38" borderId="24" xfId="50" applyFont="1" applyFill="1" applyBorder="1" applyAlignment="1" applyProtection="1">
      <alignment horizontal="center" vertical="center" wrapText="1"/>
      <protection locked="0"/>
    </xf>
    <xf numFmtId="0" fontId="19" fillId="38" borderId="20" xfId="50" applyFont="1" applyFill="1" applyBorder="1" applyAlignment="1" applyProtection="1">
      <alignment horizontal="center" vertical="center" wrapText="1"/>
      <protection locked="0"/>
    </xf>
    <xf numFmtId="0" fontId="19" fillId="0" borderId="14" xfId="50" applyFont="1" applyFill="1" applyBorder="1" applyAlignment="1" applyProtection="1">
      <alignment vertical="center" wrapText="1"/>
      <protection locked="0"/>
    </xf>
    <xf numFmtId="0" fontId="19" fillId="38" borderId="44" xfId="50" applyFont="1" applyFill="1" applyBorder="1" applyAlignment="1" applyProtection="1">
      <alignment vertical="center" wrapText="1"/>
      <protection locked="0"/>
    </xf>
    <xf numFmtId="0" fontId="19" fillId="38" borderId="45" xfId="50" applyFont="1" applyFill="1" applyBorder="1" applyAlignment="1" applyProtection="1">
      <alignment vertical="center" wrapText="1"/>
      <protection locked="0"/>
    </xf>
    <xf numFmtId="0" fontId="19" fillId="38" borderId="14" xfId="50" applyFont="1" applyFill="1" applyBorder="1" applyAlignment="1" applyProtection="1">
      <alignment vertical="center" wrapText="1"/>
      <protection locked="0"/>
    </xf>
    <xf numFmtId="0" fontId="18" fillId="41" borderId="10" xfId="50" applyNumberFormat="1" applyFont="1" applyFill="1" applyBorder="1" applyAlignment="1" applyProtection="1">
      <alignment vertical="center" wrapText="1"/>
    </xf>
    <xf numFmtId="0" fontId="19" fillId="35" borderId="14" xfId="50" applyFont="1" applyFill="1" applyBorder="1" applyAlignment="1" applyProtection="1">
      <alignment horizontal="center" vertical="center" wrapText="1"/>
      <protection locked="0"/>
    </xf>
    <xf numFmtId="0" fontId="22" fillId="35" borderId="14" xfId="50" applyFont="1" applyFill="1" applyBorder="1" applyAlignment="1" applyProtection="1">
      <alignment horizontal="right" vertical="center" wrapText="1"/>
    </xf>
    <xf numFmtId="49" fontId="22" fillId="35" borderId="28" xfId="50" applyNumberFormat="1" applyFont="1" applyFill="1" applyBorder="1" applyAlignment="1" applyProtection="1">
      <alignment horizontal="center" vertical="center" wrapText="1"/>
    </xf>
    <xf numFmtId="49" fontId="19" fillId="38" borderId="28" xfId="50" applyNumberFormat="1" applyFont="1" applyFill="1" applyBorder="1" applyAlignment="1" applyProtection="1">
      <alignment horizontal="center" vertical="center" wrapText="1"/>
    </xf>
    <xf numFmtId="49" fontId="19" fillId="35" borderId="28" xfId="50" applyNumberFormat="1" applyFont="1" applyFill="1" applyBorder="1" applyAlignment="1" applyProtection="1">
      <alignment horizontal="center" vertical="center" wrapText="1"/>
    </xf>
    <xf numFmtId="0" fontId="19" fillId="38" borderId="40" xfId="50" applyFont="1" applyFill="1" applyBorder="1" applyAlignment="1" applyProtection="1">
      <alignment horizontal="center" vertical="center" wrapText="1"/>
    </xf>
    <xf numFmtId="0" fontId="19" fillId="38" borderId="0" xfId="50" applyFont="1" applyFill="1" applyBorder="1" applyAlignment="1" applyProtection="1">
      <alignment horizontal="center" vertical="center" wrapText="1"/>
    </xf>
    <xf numFmtId="0" fontId="23" fillId="38" borderId="48" xfId="50" applyFont="1" applyFill="1" applyBorder="1" applyAlignment="1" applyProtection="1">
      <alignment horizontal="left" vertical="center" wrapText="1"/>
    </xf>
    <xf numFmtId="49" fontId="22" fillId="38" borderId="41" xfId="50" applyNumberFormat="1" applyFont="1" applyFill="1" applyBorder="1" applyAlignment="1" applyProtection="1">
      <alignment horizontal="center" vertical="center" wrapText="1"/>
    </xf>
    <xf numFmtId="0" fontId="23" fillId="38" borderId="19" xfId="50" applyFont="1" applyFill="1" applyBorder="1" applyAlignment="1" applyProtection="1">
      <alignment horizontal="left" vertical="center" wrapText="1"/>
    </xf>
    <xf numFmtId="0" fontId="22" fillId="38" borderId="0" xfId="50" applyFont="1" applyFill="1" applyBorder="1" applyAlignment="1" applyProtection="1">
      <alignment horizontal="right" vertical="center" wrapText="1"/>
    </xf>
    <xf numFmtId="0" fontId="26" fillId="0" borderId="40" xfId="50" applyFont="1" applyFill="1" applyBorder="1" applyAlignment="1" applyProtection="1">
      <alignment horizontal="center" vertical="center" wrapText="1"/>
    </xf>
    <xf numFmtId="0" fontId="26" fillId="0" borderId="0" xfId="50" applyFont="1" applyFill="1" applyBorder="1" applyAlignment="1" applyProtection="1">
      <alignment horizontal="center" vertical="center" wrapText="1"/>
    </xf>
    <xf numFmtId="0" fontId="26" fillId="0" borderId="41" xfId="50" applyFont="1" applyFill="1" applyBorder="1" applyAlignment="1" applyProtection="1">
      <alignment horizontal="center" vertical="center" wrapText="1"/>
    </xf>
    <xf numFmtId="0" fontId="19" fillId="0" borderId="14" xfId="50" applyFont="1" applyFill="1" applyBorder="1" applyAlignment="1" applyProtection="1">
      <alignment horizontal="center" vertical="center" wrapText="1"/>
      <protection locked="0"/>
    </xf>
    <xf numFmtId="0" fontId="19" fillId="35" borderId="28" xfId="50" applyNumberFormat="1" applyFont="1" applyFill="1" applyBorder="1" applyAlignment="1" applyProtection="1">
      <alignment horizontal="center" vertical="center" wrapText="1"/>
    </xf>
    <xf numFmtId="0" fontId="22" fillId="38" borderId="28" xfId="50" applyFont="1" applyFill="1" applyBorder="1" applyAlignment="1" applyProtection="1">
      <alignment horizontal="center" vertical="center" wrapText="1"/>
    </xf>
    <xf numFmtId="0" fontId="18" fillId="41" borderId="20" xfId="50" applyNumberFormat="1" applyFont="1" applyFill="1" applyBorder="1" applyAlignment="1" applyProtection="1">
      <alignment vertical="center" wrapText="1"/>
    </xf>
    <xf numFmtId="0" fontId="18" fillId="41" borderId="26" xfId="50" applyNumberFormat="1" applyFont="1" applyFill="1" applyBorder="1" applyAlignment="1" applyProtection="1">
      <alignment horizontal="center" vertical="center" wrapText="1"/>
    </xf>
    <xf numFmtId="0" fontId="22" fillId="38" borderId="47" xfId="50" applyFont="1" applyFill="1" applyBorder="1" applyAlignment="1" applyProtection="1">
      <alignment horizontal="right" vertical="center" wrapText="1"/>
      <protection locked="0"/>
    </xf>
    <xf numFmtId="0" fontId="27" fillId="35" borderId="0" xfId="49" applyFont="1" applyFill="1" applyAlignment="1" applyProtection="1">
      <alignment wrapText="1"/>
    </xf>
    <xf numFmtId="0" fontId="28" fillId="35" borderId="0" xfId="49" applyFont="1" applyFill="1" applyAlignment="1" applyProtection="1">
      <alignment wrapText="1"/>
    </xf>
    <xf numFmtId="0" fontId="18" fillId="0" borderId="14" xfId="50" applyNumberFormat="1" applyFont="1" applyFill="1" applyBorder="1" applyAlignment="1" applyProtection="1">
      <alignment horizontal="center" vertical="center" wrapText="1"/>
    </xf>
    <xf numFmtId="0" fontId="22" fillId="38" borderId="14" xfId="46" applyFont="1" applyFill="1" applyBorder="1" applyAlignment="1" applyProtection="1">
      <alignment horizontal="right" vertical="center" wrapText="1"/>
    </xf>
    <xf numFmtId="0" fontId="19" fillId="0" borderId="28" xfId="46" applyFont="1" applyBorder="1" applyAlignment="1" applyProtection="1">
      <alignment horizontal="center" vertical="center"/>
    </xf>
    <xf numFmtId="0" fontId="22" fillId="38" borderId="51" xfId="50" applyFont="1" applyFill="1" applyBorder="1" applyAlignment="1" applyProtection="1">
      <alignment horizontal="right" vertical="center" wrapText="1"/>
    </xf>
    <xf numFmtId="49" fontId="19" fillId="38" borderId="41" xfId="50" applyNumberFormat="1" applyFont="1" applyFill="1" applyBorder="1" applyAlignment="1" applyProtection="1">
      <alignment horizontal="center" vertical="center" wrapText="1"/>
    </xf>
    <xf numFmtId="49" fontId="18" fillId="38" borderId="41" xfId="50" applyNumberFormat="1" applyFont="1" applyFill="1" applyBorder="1" applyAlignment="1" applyProtection="1">
      <alignment horizontal="center" vertical="center" wrapText="1"/>
    </xf>
    <xf numFmtId="0" fontId="23" fillId="38" borderId="40" xfId="50" applyFont="1" applyFill="1" applyBorder="1" applyAlignment="1" applyProtection="1">
      <alignment horizontal="center" wrapText="1"/>
    </xf>
    <xf numFmtId="0" fontId="23" fillId="38" borderId="0" xfId="50" applyFont="1" applyFill="1" applyBorder="1" applyAlignment="1" applyProtection="1">
      <alignment horizontal="center" wrapText="1"/>
    </xf>
    <xf numFmtId="0" fontId="23" fillId="38" borderId="0" xfId="50" applyFont="1" applyFill="1" applyBorder="1" applyAlignment="1" applyProtection="1">
      <alignment horizontal="centerContinuous" wrapText="1"/>
    </xf>
    <xf numFmtId="49" fontId="23" fillId="38" borderId="41" xfId="50" applyNumberFormat="1" applyFont="1" applyFill="1" applyBorder="1" applyAlignment="1" applyProtection="1">
      <alignment horizontal="center" vertical="center" wrapText="1"/>
    </xf>
    <xf numFmtId="0" fontId="18" fillId="35" borderId="0" xfId="49" applyFont="1" applyFill="1" applyAlignment="1" applyProtection="1">
      <alignment horizontal="center" wrapText="1"/>
    </xf>
    <xf numFmtId="0" fontId="19" fillId="35" borderId="0" xfId="49" applyFill="1" applyAlignment="1" applyProtection="1">
      <alignment wrapText="1"/>
    </xf>
    <xf numFmtId="49" fontId="18" fillId="35" borderId="0" xfId="49" applyNumberFormat="1" applyFont="1" applyFill="1" applyAlignment="1" applyProtection="1">
      <alignment horizontal="center" vertical="center" wrapText="1"/>
    </xf>
    <xf numFmtId="0" fontId="1" fillId="0" borderId="0" xfId="47" applyProtection="1"/>
    <xf numFmtId="0" fontId="1" fillId="0" borderId="34" xfId="47" applyBorder="1" applyProtection="1"/>
    <xf numFmtId="0" fontId="1" fillId="0" borderId="35" xfId="47" applyBorder="1" applyProtection="1"/>
    <xf numFmtId="0" fontId="1" fillId="0" borderId="36" xfId="47" applyBorder="1" applyProtection="1"/>
    <xf numFmtId="0" fontId="1" fillId="0" borderId="0" xfId="47" applyFill="1" applyProtection="1"/>
    <xf numFmtId="0" fontId="1" fillId="0" borderId="40" xfId="47" applyFill="1" applyBorder="1" applyProtection="1"/>
    <xf numFmtId="0" fontId="1" fillId="0" borderId="41" xfId="47" applyFill="1" applyBorder="1" applyProtection="1"/>
    <xf numFmtId="0" fontId="1" fillId="0" borderId="40" xfId="47" applyBorder="1" applyProtection="1"/>
    <xf numFmtId="0" fontId="1" fillId="0" borderId="0" xfId="47" applyBorder="1" applyProtection="1"/>
    <xf numFmtId="0" fontId="1" fillId="0" borderId="41" xfId="47" applyBorder="1" applyProtection="1"/>
    <xf numFmtId="166" fontId="20" fillId="42" borderId="54" xfId="48" applyNumberFormat="1" applyFont="1" applyFill="1" applyBorder="1" applyAlignment="1" applyProtection="1">
      <alignment horizontal="center" vertical="center" wrapText="1"/>
      <protection locked="0"/>
    </xf>
    <xf numFmtId="0" fontId="20" fillId="42" borderId="54" xfId="48" applyFont="1" applyFill="1" applyBorder="1" applyAlignment="1" applyProtection="1">
      <alignment horizontal="center" vertical="center" wrapText="1"/>
    </xf>
    <xf numFmtId="166" fontId="36" fillId="37" borderId="13" xfId="48" applyNumberFormat="1" applyFont="1" applyFill="1" applyBorder="1" applyAlignment="1" applyProtection="1">
      <alignment horizontal="center" vertical="center" wrapText="1"/>
      <protection locked="0"/>
    </xf>
    <xf numFmtId="0" fontId="36" fillId="0" borderId="11" xfId="48" applyFont="1" applyFill="1" applyBorder="1" applyAlignment="1" applyProtection="1">
      <alignment horizontal="center" vertical="center" wrapText="1"/>
    </xf>
    <xf numFmtId="166" fontId="36" fillId="37" borderId="14" xfId="48" applyNumberFormat="1" applyFont="1" applyFill="1" applyBorder="1" applyAlignment="1" applyProtection="1">
      <alignment horizontal="center" vertical="center" wrapText="1"/>
      <protection locked="0"/>
    </xf>
    <xf numFmtId="0" fontId="36" fillId="0" borderId="28" xfId="48" applyFont="1" applyFill="1" applyBorder="1" applyAlignment="1" applyProtection="1">
      <alignment horizontal="center" vertical="center" wrapText="1"/>
    </xf>
    <xf numFmtId="166" fontId="36" fillId="37" borderId="15" xfId="48" applyNumberFormat="1" applyFont="1" applyFill="1" applyBorder="1" applyAlignment="1" applyProtection="1">
      <alignment horizontal="center" vertical="center" wrapText="1"/>
      <protection locked="0"/>
    </xf>
    <xf numFmtId="0" fontId="36" fillId="0" borderId="56" xfId="48" applyFont="1" applyFill="1" applyBorder="1" applyAlignment="1" applyProtection="1">
      <alignment horizontal="center" vertical="center" wrapText="1"/>
    </xf>
    <xf numFmtId="0" fontId="21" fillId="33" borderId="12" xfId="48" applyFont="1" applyFill="1" applyBorder="1" applyAlignment="1" applyProtection="1">
      <alignment horizontal="center" vertical="center" wrapText="1"/>
    </xf>
    <xf numFmtId="0" fontId="21" fillId="33" borderId="58" xfId="48" applyFont="1" applyFill="1" applyBorder="1" applyAlignment="1" applyProtection="1">
      <alignment horizontal="center" vertical="center" wrapText="1"/>
    </xf>
    <xf numFmtId="166" fontId="19" fillId="37" borderId="14" xfId="48" applyNumberFormat="1" applyFont="1" applyFill="1" applyBorder="1" applyAlignment="1" applyProtection="1">
      <alignment horizontal="center" vertical="center" wrapText="1"/>
      <protection locked="0"/>
    </xf>
    <xf numFmtId="0" fontId="19" fillId="0" borderId="14" xfId="48" applyFont="1" applyFill="1" applyBorder="1" applyAlignment="1" applyProtection="1">
      <alignment horizontal="center" vertical="center" wrapText="1"/>
    </xf>
    <xf numFmtId="0" fontId="38" fillId="41" borderId="15" xfId="48" applyFont="1" applyFill="1" applyBorder="1" applyAlignment="1" applyProtection="1">
      <alignment horizontal="center" vertical="center" wrapText="1"/>
    </xf>
    <xf numFmtId="0" fontId="31" fillId="35" borderId="0" xfId="50" applyFont="1" applyFill="1" applyBorder="1" applyAlignment="1" applyProtection="1">
      <alignment horizontal="left" vertical="top" wrapText="1"/>
    </xf>
    <xf numFmtId="0" fontId="1" fillId="33" borderId="34" xfId="47" applyFill="1" applyBorder="1" applyProtection="1"/>
    <xf numFmtId="0" fontId="1" fillId="33" borderId="35" xfId="47" applyFill="1" applyBorder="1" applyProtection="1"/>
    <xf numFmtId="0" fontId="1" fillId="33" borderId="36" xfId="47" applyFill="1" applyBorder="1" applyProtection="1"/>
    <xf numFmtId="0" fontId="40" fillId="33" borderId="40" xfId="47" applyFont="1" applyFill="1" applyBorder="1" applyAlignment="1" applyProtection="1">
      <alignment horizontal="centerContinuous"/>
    </xf>
    <xf numFmtId="0" fontId="40" fillId="33" borderId="0" xfId="47" applyFont="1" applyFill="1" applyBorder="1" applyAlignment="1" applyProtection="1">
      <alignment horizontal="centerContinuous"/>
    </xf>
    <xf numFmtId="0" fontId="40" fillId="33" borderId="41" xfId="47" applyFont="1" applyFill="1" applyBorder="1" applyAlignment="1" applyProtection="1">
      <alignment horizontal="centerContinuous"/>
    </xf>
    <xf numFmtId="0" fontId="1" fillId="33" borderId="37" xfId="47" applyFill="1" applyBorder="1" applyProtection="1"/>
    <xf numFmtId="0" fontId="1" fillId="33" borderId="39" xfId="47" applyFill="1" applyBorder="1" applyProtection="1"/>
    <xf numFmtId="0" fontId="1" fillId="0" borderId="37" xfId="47" applyBorder="1" applyProtection="1"/>
    <xf numFmtId="0" fontId="1" fillId="0" borderId="38" xfId="47" applyBorder="1" applyProtection="1"/>
    <xf numFmtId="0" fontId="1" fillId="0" borderId="39" xfId="47" applyBorder="1" applyProtection="1"/>
    <xf numFmtId="0" fontId="19" fillId="36" borderId="0" xfId="50" applyFill="1" applyAlignment="1" applyProtection="1">
      <alignment wrapText="1"/>
    </xf>
    <xf numFmtId="0" fontId="18" fillId="36" borderId="0" xfId="50" applyFont="1" applyFill="1" applyAlignment="1" applyProtection="1">
      <alignment horizontal="center" wrapText="1"/>
    </xf>
    <xf numFmtId="49" fontId="18" fillId="36" borderId="0" xfId="50" applyNumberFormat="1" applyFont="1" applyFill="1" applyAlignment="1" applyProtection="1">
      <alignment horizontal="center" wrapText="1"/>
    </xf>
    <xf numFmtId="0" fontId="19" fillId="35" borderId="0" xfId="50" applyFill="1" applyAlignment="1" applyProtection="1">
      <alignment wrapText="1"/>
    </xf>
    <xf numFmtId="0" fontId="18" fillId="35" borderId="0" xfId="50" applyFont="1" applyFill="1" applyAlignment="1" applyProtection="1">
      <alignment horizontal="center" wrapText="1"/>
    </xf>
    <xf numFmtId="49" fontId="18" fillId="35" borderId="0" xfId="50" applyNumberFormat="1" applyFont="1" applyFill="1" applyAlignment="1" applyProtection="1">
      <alignment horizontal="center" wrapText="1"/>
    </xf>
    <xf numFmtId="0" fontId="19" fillId="35" borderId="34" xfId="50" applyFill="1" applyBorder="1" applyAlignment="1" applyProtection="1">
      <alignment wrapText="1"/>
    </xf>
    <xf numFmtId="0" fontId="18" fillId="35" borderId="35" xfId="50" applyFont="1" applyFill="1" applyBorder="1" applyAlignment="1" applyProtection="1">
      <alignment horizontal="center" wrapText="1"/>
    </xf>
    <xf numFmtId="0" fontId="19" fillId="35" borderId="35" xfId="50" applyFill="1" applyBorder="1" applyAlignment="1" applyProtection="1">
      <alignment wrapText="1"/>
    </xf>
    <xf numFmtId="49" fontId="18" fillId="35" borderId="35" xfId="50" applyNumberFormat="1" applyFont="1" applyFill="1" applyBorder="1" applyAlignment="1" applyProtection="1">
      <alignment horizontal="center" wrapText="1"/>
    </xf>
    <xf numFmtId="0" fontId="19" fillId="35" borderId="36" xfId="50" applyFill="1" applyBorder="1" applyAlignment="1" applyProtection="1">
      <alignment wrapText="1"/>
    </xf>
    <xf numFmtId="0" fontId="19" fillId="35" borderId="40" xfId="50" applyFill="1" applyBorder="1" applyAlignment="1" applyProtection="1">
      <alignment wrapText="1"/>
    </xf>
    <xf numFmtId="0" fontId="19" fillId="35" borderId="41" xfId="50" applyFill="1" applyBorder="1" applyAlignment="1" applyProtection="1">
      <alignment wrapText="1"/>
    </xf>
    <xf numFmtId="0" fontId="18" fillId="35" borderId="0" xfId="50" applyFont="1" applyFill="1" applyBorder="1" applyAlignment="1" applyProtection="1">
      <alignment horizontal="center" wrapText="1"/>
    </xf>
    <xf numFmtId="0" fontId="19" fillId="35" borderId="0" xfId="50" applyFill="1" applyBorder="1" applyAlignment="1" applyProtection="1">
      <alignment wrapText="1"/>
    </xf>
    <xf numFmtId="49" fontId="18" fillId="35" borderId="0" xfId="50" applyNumberFormat="1" applyFont="1" applyFill="1" applyBorder="1" applyAlignment="1" applyProtection="1">
      <alignment horizontal="center" wrapText="1"/>
    </xf>
    <xf numFmtId="0" fontId="45" fillId="35" borderId="0" xfId="50" applyFont="1" applyFill="1" applyBorder="1" applyAlignment="1" applyProtection="1">
      <alignment horizontal="left" vertical="top" wrapText="1"/>
    </xf>
    <xf numFmtId="0" fontId="19" fillId="36" borderId="0" xfId="50" applyFill="1" applyAlignment="1" applyProtection="1">
      <alignment vertical="center" wrapText="1"/>
    </xf>
    <xf numFmtId="0" fontId="19" fillId="35" borderId="40" xfId="50" applyFill="1" applyBorder="1" applyAlignment="1" applyProtection="1">
      <alignment vertical="center" wrapText="1"/>
    </xf>
    <xf numFmtId="0" fontId="46" fillId="35" borderId="0" xfId="48" applyFont="1" applyFill="1" applyBorder="1" applyAlignment="1" applyProtection="1">
      <alignment horizontal="center" vertical="center"/>
    </xf>
    <xf numFmtId="0" fontId="19" fillId="35" borderId="41" xfId="50" applyFill="1" applyBorder="1" applyAlignment="1" applyProtection="1">
      <alignment vertical="center" wrapText="1"/>
    </xf>
    <xf numFmtId="0" fontId="19" fillId="35" borderId="0" xfId="50" applyFill="1" applyAlignment="1" applyProtection="1">
      <alignment vertical="center" wrapText="1"/>
    </xf>
    <xf numFmtId="0" fontId="19" fillId="35" borderId="37" xfId="50" applyFill="1" applyBorder="1" applyAlignment="1" applyProtection="1">
      <alignment wrapText="1"/>
    </xf>
    <xf numFmtId="0" fontId="18" fillId="35" borderId="38" xfId="50" applyFont="1" applyFill="1" applyBorder="1" applyAlignment="1" applyProtection="1">
      <alignment horizontal="center" wrapText="1"/>
    </xf>
    <xf numFmtId="0" fontId="19" fillId="35" borderId="38" xfId="50" applyFill="1" applyBorder="1" applyAlignment="1" applyProtection="1">
      <alignment wrapText="1"/>
    </xf>
    <xf numFmtId="49" fontId="18" fillId="35" borderId="38" xfId="50" applyNumberFormat="1" applyFont="1" applyFill="1" applyBorder="1" applyAlignment="1" applyProtection="1">
      <alignment horizontal="center" wrapText="1"/>
    </xf>
    <xf numFmtId="0" fontId="19" fillId="35" borderId="39" xfId="50" applyFill="1" applyBorder="1" applyAlignment="1" applyProtection="1">
      <alignment wrapText="1"/>
    </xf>
    <xf numFmtId="0" fontId="48" fillId="0" borderId="14" xfId="0" applyFont="1" applyBorder="1" applyAlignment="1">
      <alignment vertical="center" wrapText="1"/>
    </xf>
    <xf numFmtId="0" fontId="18" fillId="0" borderId="50" xfId="50" applyNumberFormat="1" applyFont="1" applyFill="1" applyBorder="1" applyAlignment="1" applyProtection="1">
      <alignment horizontal="left" vertical="center" wrapText="1"/>
      <protection locked="0"/>
    </xf>
    <xf numFmtId="0" fontId="18" fillId="0" borderId="0" xfId="50" applyNumberFormat="1" applyFont="1" applyFill="1" applyBorder="1" applyAlignment="1" applyProtection="1">
      <alignment horizontal="left" vertical="center" wrapText="1"/>
      <protection locked="0"/>
    </xf>
    <xf numFmtId="0" fontId="18" fillId="0" borderId="40" xfId="50" applyNumberFormat="1" applyFont="1" applyFill="1" applyBorder="1" applyAlignment="1" applyProtection="1">
      <alignment horizontal="left" vertical="center" wrapText="1"/>
      <protection locked="0"/>
    </xf>
    <xf numFmtId="0" fontId="18" fillId="41" borderId="14" xfId="50" applyNumberFormat="1" applyFont="1" applyFill="1" applyBorder="1" applyAlignment="1" applyProtection="1">
      <alignment horizontal="center" vertical="center" wrapText="1"/>
    </xf>
    <xf numFmtId="0" fontId="18" fillId="41" borderId="27" xfId="50" applyNumberFormat="1" applyFont="1" applyFill="1" applyBorder="1" applyAlignment="1" applyProtection="1">
      <alignment horizontal="center" vertical="center" wrapText="1"/>
    </xf>
    <xf numFmtId="0" fontId="19" fillId="38" borderId="50" xfId="50" applyFont="1" applyFill="1" applyBorder="1" applyAlignment="1" applyProtection="1">
      <alignment horizontal="left" vertical="center" wrapText="1"/>
      <protection locked="0"/>
    </xf>
    <xf numFmtId="0" fontId="19" fillId="38" borderId="0" xfId="50" applyFont="1" applyFill="1" applyBorder="1" applyAlignment="1" applyProtection="1">
      <alignment horizontal="left" vertical="center" wrapText="1"/>
      <protection locked="0"/>
    </xf>
    <xf numFmtId="0" fontId="19" fillId="38" borderId="40" xfId="50" applyFont="1" applyFill="1" applyBorder="1" applyAlignment="1" applyProtection="1">
      <alignment horizontal="left" vertical="center" wrapText="1"/>
      <protection locked="0"/>
    </xf>
    <xf numFmtId="165" fontId="29" fillId="33" borderId="39" xfId="44" applyNumberFormat="1" applyFont="1" applyFill="1" applyBorder="1" applyAlignment="1" applyProtection="1">
      <alignment horizontal="center" vertical="center" wrapText="1"/>
    </xf>
    <xf numFmtId="165" fontId="29" fillId="33" borderId="38" xfId="44" applyNumberFormat="1" applyFont="1" applyFill="1" applyBorder="1" applyAlignment="1" applyProtection="1">
      <alignment horizontal="center" vertical="center" wrapText="1"/>
    </xf>
    <xf numFmtId="165" fontId="29" fillId="33" borderId="37" xfId="44" applyNumberFormat="1" applyFont="1" applyFill="1" applyBorder="1" applyAlignment="1" applyProtection="1">
      <alignment horizontal="center" vertical="center" wrapText="1"/>
    </xf>
    <xf numFmtId="165" fontId="29" fillId="33" borderId="36" xfId="44" applyNumberFormat="1" applyFont="1" applyFill="1" applyBorder="1" applyAlignment="1" applyProtection="1">
      <alignment horizontal="center" vertical="center" wrapText="1"/>
    </xf>
    <xf numFmtId="165" fontId="29" fillId="33" borderId="35" xfId="44" applyNumberFormat="1" applyFont="1" applyFill="1" applyBorder="1" applyAlignment="1" applyProtection="1">
      <alignment horizontal="center" vertical="center" wrapText="1"/>
    </xf>
    <xf numFmtId="165" fontId="29" fillId="33" borderId="34" xfId="44" applyNumberFormat="1" applyFont="1" applyFill="1" applyBorder="1" applyAlignment="1" applyProtection="1">
      <alignment horizontal="center" vertical="center" wrapText="1"/>
    </xf>
    <xf numFmtId="0" fontId="24" fillId="39" borderId="39" xfId="50" applyFont="1" applyFill="1" applyBorder="1" applyAlignment="1" applyProtection="1">
      <alignment horizontal="center" vertical="center" wrapText="1"/>
    </xf>
    <xf numFmtId="0" fontId="24" fillId="39" borderId="38" xfId="50" applyFont="1" applyFill="1" applyBorder="1" applyAlignment="1" applyProtection="1">
      <alignment horizontal="center" vertical="center" wrapText="1"/>
    </xf>
    <xf numFmtId="0" fontId="24" fillId="39" borderId="37" xfId="50" applyFont="1" applyFill="1" applyBorder="1" applyAlignment="1" applyProtection="1">
      <alignment horizontal="center" vertical="center" wrapText="1"/>
    </xf>
    <xf numFmtId="0" fontId="24" fillId="39" borderId="36" xfId="50" applyFont="1" applyFill="1" applyBorder="1" applyAlignment="1" applyProtection="1">
      <alignment horizontal="center" vertical="center" wrapText="1"/>
    </xf>
    <xf numFmtId="0" fontId="24" fillId="39" borderId="35" xfId="50" applyFont="1" applyFill="1" applyBorder="1" applyAlignment="1" applyProtection="1">
      <alignment horizontal="center" vertical="center" wrapText="1"/>
    </xf>
    <xf numFmtId="0" fontId="24" fillId="39" borderId="34" xfId="50" applyFont="1" applyFill="1" applyBorder="1" applyAlignment="1" applyProtection="1">
      <alignment horizontal="center" vertical="center" wrapText="1"/>
    </xf>
    <xf numFmtId="0" fontId="19" fillId="38" borderId="14" xfId="50" applyFont="1" applyFill="1" applyBorder="1" applyAlignment="1" applyProtection="1">
      <alignment horizontal="center" vertical="center" wrapText="1"/>
      <protection locked="0"/>
    </xf>
    <xf numFmtId="0" fontId="19" fillId="38" borderId="27" xfId="50" applyFont="1" applyFill="1" applyBorder="1" applyAlignment="1" applyProtection="1">
      <alignment horizontal="center" vertical="center" wrapText="1"/>
      <protection locked="0"/>
    </xf>
    <xf numFmtId="0" fontId="19" fillId="38" borderId="14" xfId="50" applyFont="1" applyFill="1" applyBorder="1" applyAlignment="1" applyProtection="1">
      <alignment horizontal="left" vertical="center" wrapText="1"/>
      <protection locked="0"/>
    </xf>
    <xf numFmtId="0" fontId="19" fillId="38" borderId="27" xfId="50" applyFont="1" applyFill="1" applyBorder="1" applyAlignment="1" applyProtection="1">
      <alignment horizontal="left" vertical="center" wrapText="1"/>
      <protection locked="0"/>
    </xf>
    <xf numFmtId="0" fontId="19" fillId="0" borderId="14" xfId="46" applyFont="1" applyFill="1" applyBorder="1" applyAlignment="1" applyProtection="1">
      <alignment horizontal="center" wrapText="1"/>
      <protection locked="0"/>
    </xf>
    <xf numFmtId="0" fontId="19" fillId="0" borderId="27" xfId="46" applyFont="1" applyFill="1" applyBorder="1" applyAlignment="1" applyProtection="1">
      <alignment horizontal="center" wrapText="1"/>
      <protection locked="0"/>
    </xf>
    <xf numFmtId="0" fontId="18" fillId="0" borderId="47" xfId="50" applyNumberFormat="1" applyFont="1" applyFill="1" applyBorder="1" applyAlignment="1" applyProtection="1">
      <alignment horizontal="center" vertical="center" wrapText="1"/>
    </xf>
    <xf numFmtId="0" fontId="18" fillId="0" borderId="44" xfId="50" applyNumberFormat="1" applyFont="1" applyFill="1" applyBorder="1" applyAlignment="1" applyProtection="1">
      <alignment horizontal="center" vertical="center" wrapText="1"/>
    </xf>
    <xf numFmtId="0" fontId="19" fillId="0" borderId="47" xfId="50" applyNumberFormat="1" applyFont="1" applyFill="1" applyBorder="1" applyAlignment="1" applyProtection="1">
      <alignment horizontal="left" vertical="center" wrapText="1"/>
    </xf>
    <xf numFmtId="0" fontId="19" fillId="0" borderId="44" xfId="50" applyNumberFormat="1" applyFont="1" applyFill="1" applyBorder="1" applyAlignment="1" applyProtection="1">
      <alignment horizontal="left" vertical="center" wrapText="1"/>
    </xf>
    <xf numFmtId="0" fontId="19" fillId="38" borderId="29" xfId="50" applyFont="1" applyFill="1" applyBorder="1" applyAlignment="1" applyProtection="1">
      <alignment horizontal="center" vertical="center" wrapText="1"/>
      <protection locked="0"/>
    </xf>
    <xf numFmtId="0" fontId="18" fillId="41" borderId="20" xfId="50" applyNumberFormat="1" applyFont="1" applyFill="1" applyBorder="1" applyAlignment="1" applyProtection="1">
      <alignment horizontal="center" vertical="center" wrapText="1"/>
    </xf>
    <xf numFmtId="0" fontId="18" fillId="41" borderId="25" xfId="50" applyNumberFormat="1" applyFont="1" applyFill="1" applyBorder="1" applyAlignment="1" applyProtection="1">
      <alignment horizontal="center" vertical="center" wrapText="1"/>
    </xf>
    <xf numFmtId="0" fontId="19" fillId="35" borderId="14" xfId="50" applyFont="1" applyFill="1" applyBorder="1" applyAlignment="1" applyProtection="1">
      <alignment horizontal="left" vertical="center" wrapText="1"/>
      <protection locked="0"/>
    </xf>
    <xf numFmtId="0" fontId="19" fillId="35" borderId="27" xfId="50" applyFont="1" applyFill="1" applyBorder="1" applyAlignment="1" applyProtection="1">
      <alignment horizontal="left" vertical="center" wrapText="1"/>
      <protection locked="0"/>
    </xf>
    <xf numFmtId="49" fontId="19" fillId="38" borderId="28" xfId="50" applyNumberFormat="1" applyFill="1" applyBorder="1" applyAlignment="1" applyProtection="1">
      <alignment horizontal="center" wrapText="1"/>
    </xf>
    <xf numFmtId="49" fontId="19" fillId="38" borderId="14" xfId="50" applyNumberFormat="1" applyFill="1" applyBorder="1" applyAlignment="1" applyProtection="1">
      <alignment horizontal="center" wrapText="1"/>
    </xf>
    <xf numFmtId="49" fontId="19" fillId="38" borderId="27" xfId="50" applyNumberFormat="1" applyFill="1" applyBorder="1" applyAlignment="1" applyProtection="1">
      <alignment horizontal="center" wrapText="1"/>
    </xf>
    <xf numFmtId="49" fontId="23" fillId="38" borderId="33" xfId="50" applyNumberFormat="1" applyFont="1" applyFill="1" applyBorder="1" applyAlignment="1" applyProtection="1">
      <alignment horizontal="center" wrapText="1"/>
    </xf>
    <xf numFmtId="49" fontId="23" fillId="38" borderId="32" xfId="50" applyNumberFormat="1" applyFont="1" applyFill="1" applyBorder="1" applyAlignment="1" applyProtection="1">
      <alignment horizontal="center" wrapText="1"/>
    </xf>
    <xf numFmtId="49" fontId="23" fillId="38" borderId="31" xfId="50" applyNumberFormat="1" applyFont="1" applyFill="1" applyBorder="1" applyAlignment="1" applyProtection="1">
      <alignment horizontal="center" wrapText="1"/>
    </xf>
    <xf numFmtId="0" fontId="18" fillId="35" borderId="14" xfId="50" applyFont="1" applyFill="1" applyBorder="1" applyAlignment="1" applyProtection="1">
      <alignment horizontal="left" vertical="center" wrapText="1"/>
      <protection locked="0"/>
    </xf>
    <xf numFmtId="0" fontId="18" fillId="35" borderId="27" xfId="50" applyFont="1" applyFill="1" applyBorder="1" applyAlignment="1" applyProtection="1">
      <alignment horizontal="left" vertical="center" wrapText="1"/>
      <protection locked="0"/>
    </xf>
    <xf numFmtId="49" fontId="22" fillId="41" borderId="28" xfId="50" applyNumberFormat="1" applyFont="1" applyFill="1" applyBorder="1" applyAlignment="1" applyProtection="1">
      <alignment horizontal="left" vertical="center" wrapText="1"/>
    </xf>
    <xf numFmtId="49" fontId="22" fillId="41" borderId="14" xfId="50" applyNumberFormat="1" applyFont="1" applyFill="1" applyBorder="1" applyAlignment="1" applyProtection="1">
      <alignment horizontal="left" vertical="center" wrapText="1"/>
    </xf>
    <xf numFmtId="49" fontId="22" fillId="41" borderId="27" xfId="50" applyNumberFormat="1" applyFont="1" applyFill="1" applyBorder="1" applyAlignment="1" applyProtection="1">
      <alignment horizontal="left" vertical="center" wrapText="1"/>
    </xf>
    <xf numFmtId="0" fontId="18" fillId="38" borderId="14" xfId="50" applyFont="1" applyFill="1" applyBorder="1" applyAlignment="1" applyProtection="1">
      <alignment horizontal="left" vertical="center" wrapText="1"/>
      <protection locked="0"/>
    </xf>
    <xf numFmtId="0" fontId="18" fillId="38" borderId="27" xfId="50" applyFont="1" applyFill="1" applyBorder="1" applyAlignment="1" applyProtection="1">
      <alignment horizontal="left" vertical="center" wrapText="1"/>
      <protection locked="0"/>
    </xf>
    <xf numFmtId="0" fontId="19" fillId="38" borderId="46" xfId="50" applyFont="1" applyFill="1" applyBorder="1" applyAlignment="1" applyProtection="1">
      <alignment horizontal="center" vertical="center" wrapText="1"/>
      <protection locked="0"/>
    </xf>
    <xf numFmtId="0" fontId="19" fillId="38" borderId="43" xfId="50" applyFont="1" applyFill="1" applyBorder="1" applyAlignment="1" applyProtection="1">
      <alignment horizontal="center" vertical="center" wrapText="1"/>
      <protection locked="0"/>
    </xf>
    <xf numFmtId="0" fontId="19" fillId="38" borderId="42" xfId="50" applyFont="1" applyFill="1" applyBorder="1" applyAlignment="1" applyProtection="1">
      <alignment horizontal="center" vertical="center" wrapText="1"/>
      <protection locked="0"/>
    </xf>
    <xf numFmtId="0" fontId="19" fillId="35" borderId="14" xfId="50" applyFont="1" applyFill="1" applyBorder="1" applyAlignment="1" applyProtection="1">
      <alignment horizontal="center" vertical="center" wrapText="1"/>
      <protection locked="0"/>
    </xf>
    <xf numFmtId="0" fontId="19" fillId="35" borderId="27" xfId="50" applyFont="1" applyFill="1" applyBorder="1" applyAlignment="1" applyProtection="1">
      <alignment horizontal="center" vertical="center" wrapText="1"/>
      <protection locked="0"/>
    </xf>
    <xf numFmtId="0" fontId="18" fillId="35" borderId="14" xfId="50" applyFont="1" applyFill="1" applyBorder="1" applyAlignment="1" applyProtection="1">
      <alignment horizontal="center" vertical="center" wrapText="1"/>
      <protection locked="0"/>
    </xf>
    <xf numFmtId="0" fontId="18" fillId="35" borderId="27" xfId="50" applyFont="1" applyFill="1" applyBorder="1" applyAlignment="1" applyProtection="1">
      <alignment horizontal="center" vertical="center" wrapText="1"/>
      <protection locked="0"/>
    </xf>
    <xf numFmtId="0" fontId="18" fillId="41" borderId="47" xfId="50" applyNumberFormat="1" applyFont="1" applyFill="1" applyBorder="1" applyAlignment="1" applyProtection="1">
      <alignment horizontal="center" vertical="center" wrapText="1"/>
    </xf>
    <xf numFmtId="0" fontId="18" fillId="41" borderId="45" xfId="50" applyNumberFormat="1" applyFont="1" applyFill="1" applyBorder="1" applyAlignment="1" applyProtection="1">
      <alignment horizontal="center" vertical="center" wrapText="1"/>
    </xf>
    <xf numFmtId="0" fontId="18" fillId="41" borderId="44" xfId="50" applyNumberFormat="1" applyFont="1" applyFill="1" applyBorder="1" applyAlignment="1" applyProtection="1">
      <alignment horizontal="center" vertical="center" wrapText="1"/>
    </xf>
    <xf numFmtId="0" fontId="18" fillId="41" borderId="14" xfId="50" applyNumberFormat="1" applyFont="1" applyFill="1" applyBorder="1" applyAlignment="1" applyProtection="1">
      <alignment horizontal="left" vertical="center" wrapText="1"/>
    </xf>
    <xf numFmtId="0" fontId="18" fillId="41" borderId="27" xfId="50" applyNumberFormat="1" applyFont="1" applyFill="1" applyBorder="1" applyAlignment="1" applyProtection="1">
      <alignment horizontal="left" vertical="center" wrapText="1"/>
    </xf>
    <xf numFmtId="0" fontId="18" fillId="41" borderId="49" xfId="50" applyNumberFormat="1" applyFont="1" applyFill="1" applyBorder="1" applyAlignment="1" applyProtection="1">
      <alignment horizontal="left" vertical="center" wrapText="1"/>
    </xf>
    <xf numFmtId="0" fontId="18" fillId="41" borderId="45" xfId="50" applyNumberFormat="1" applyFont="1" applyFill="1" applyBorder="1" applyAlignment="1" applyProtection="1">
      <alignment horizontal="left" vertical="center" wrapText="1"/>
    </xf>
    <xf numFmtId="0" fontId="18" fillId="41" borderId="44" xfId="50" applyNumberFormat="1" applyFont="1" applyFill="1" applyBorder="1" applyAlignment="1" applyProtection="1">
      <alignment horizontal="left" vertical="center" wrapText="1"/>
    </xf>
    <xf numFmtId="49" fontId="25" fillId="38" borderId="49" xfId="50" applyNumberFormat="1" applyFont="1" applyFill="1" applyBorder="1" applyAlignment="1" applyProtection="1">
      <alignment horizontal="center" vertical="center" wrapText="1"/>
    </xf>
    <xf numFmtId="49" fontId="25" fillId="38" borderId="45" xfId="50" applyNumberFormat="1" applyFont="1" applyFill="1" applyBorder="1" applyAlignment="1" applyProtection="1">
      <alignment horizontal="center" vertical="center" wrapText="1"/>
    </xf>
    <xf numFmtId="49" fontId="25" fillId="38" borderId="44" xfId="50" applyNumberFormat="1" applyFont="1" applyFill="1" applyBorder="1" applyAlignment="1" applyProtection="1">
      <alignment horizontal="center" vertical="center" wrapText="1"/>
    </xf>
    <xf numFmtId="0" fontId="19" fillId="0" borderId="14" xfId="50" applyFont="1" applyFill="1" applyBorder="1" applyAlignment="1" applyProtection="1">
      <alignment horizontal="center" vertical="center" wrapText="1"/>
      <protection locked="0"/>
    </xf>
    <xf numFmtId="0" fontId="19" fillId="0" borderId="27" xfId="50" applyFont="1" applyFill="1" applyBorder="1" applyAlignment="1" applyProtection="1">
      <alignment horizontal="center" vertical="center" wrapText="1"/>
      <protection locked="0"/>
    </xf>
    <xf numFmtId="0" fontId="0" fillId="0" borderId="14" xfId="0" applyBorder="1" applyAlignment="1">
      <alignment horizontal="center"/>
    </xf>
    <xf numFmtId="0" fontId="0" fillId="0" borderId="27" xfId="0" applyBorder="1" applyAlignment="1">
      <alignment horizontal="center"/>
    </xf>
    <xf numFmtId="0" fontId="19" fillId="38" borderId="47" xfId="50" applyFont="1" applyFill="1" applyBorder="1" applyAlignment="1" applyProtection="1">
      <alignment horizontal="center" vertical="center" wrapText="1"/>
      <protection locked="0"/>
    </xf>
    <xf numFmtId="0" fontId="19" fillId="38" borderId="45" xfId="50" applyFont="1" applyFill="1" applyBorder="1" applyAlignment="1" applyProtection="1">
      <alignment horizontal="center" vertical="center" wrapText="1"/>
      <protection locked="0"/>
    </xf>
    <xf numFmtId="0" fontId="19" fillId="38" borderId="44" xfId="50" applyFont="1" applyFill="1" applyBorder="1" applyAlignment="1" applyProtection="1">
      <alignment horizontal="center" vertical="center" wrapText="1"/>
      <protection locked="0"/>
    </xf>
    <xf numFmtId="49" fontId="19" fillId="38" borderId="46" xfId="50" applyNumberFormat="1" applyFill="1" applyBorder="1" applyAlignment="1" applyProtection="1">
      <alignment horizontal="center" wrapText="1"/>
    </xf>
    <xf numFmtId="49" fontId="19" fillId="38" borderId="43" xfId="50" applyNumberFormat="1" applyFill="1" applyBorder="1" applyAlignment="1" applyProtection="1">
      <alignment horizontal="center" wrapText="1"/>
    </xf>
    <xf numFmtId="49" fontId="19" fillId="38" borderId="42" xfId="50" applyNumberFormat="1" applyFill="1" applyBorder="1" applyAlignment="1" applyProtection="1">
      <alignment horizontal="center" wrapText="1"/>
    </xf>
    <xf numFmtId="0" fontId="18" fillId="41" borderId="10" xfId="50" applyNumberFormat="1" applyFont="1" applyFill="1" applyBorder="1" applyAlignment="1" applyProtection="1">
      <alignment horizontal="center" vertical="center" wrapText="1"/>
    </xf>
    <xf numFmtId="0" fontId="18" fillId="41" borderId="22" xfId="50" applyNumberFormat="1" applyFont="1" applyFill="1" applyBorder="1" applyAlignment="1" applyProtection="1">
      <alignment horizontal="center" vertical="center" wrapText="1"/>
    </xf>
    <xf numFmtId="49" fontId="20" fillId="38" borderId="41" xfId="50" applyNumberFormat="1" applyFont="1" applyFill="1" applyBorder="1" applyAlignment="1" applyProtection="1">
      <alignment horizontal="center" wrapText="1"/>
    </xf>
    <xf numFmtId="49" fontId="20" fillId="38" borderId="0" xfId="50" applyNumberFormat="1" applyFont="1" applyFill="1" applyBorder="1" applyAlignment="1" applyProtection="1">
      <alignment horizontal="center" wrapText="1"/>
    </xf>
    <xf numFmtId="49" fontId="20" fillId="38" borderId="40" xfId="50" applyNumberFormat="1" applyFont="1" applyFill="1" applyBorder="1" applyAlignment="1" applyProtection="1">
      <alignment horizontal="center" wrapText="1"/>
    </xf>
    <xf numFmtId="49" fontId="19" fillId="38" borderId="28" xfId="50" applyNumberFormat="1" applyFont="1" applyFill="1" applyBorder="1" applyAlignment="1" applyProtection="1">
      <alignment horizontal="center" wrapText="1"/>
    </xf>
    <xf numFmtId="49" fontId="19" fillId="38" borderId="14" xfId="50" applyNumberFormat="1" applyFont="1" applyFill="1" applyBorder="1" applyAlignment="1" applyProtection="1">
      <alignment horizontal="center" wrapText="1"/>
    </xf>
    <xf numFmtId="49" fontId="19" fillId="38" borderId="27" xfId="50" applyNumberFormat="1" applyFont="1" applyFill="1" applyBorder="1" applyAlignment="1" applyProtection="1">
      <alignment horizontal="center" wrapText="1"/>
    </xf>
    <xf numFmtId="0" fontId="23" fillId="38" borderId="33" xfId="50" applyFont="1" applyFill="1" applyBorder="1" applyAlignment="1" applyProtection="1">
      <alignment horizontal="left" wrapText="1"/>
    </xf>
    <xf numFmtId="0" fontId="23" fillId="38" borderId="32" xfId="50" applyFont="1" applyFill="1" applyBorder="1" applyAlignment="1" applyProtection="1">
      <alignment horizontal="left" wrapText="1"/>
    </xf>
    <xf numFmtId="0" fontId="23" fillId="38" borderId="31" xfId="50" applyFont="1" applyFill="1" applyBorder="1" applyAlignment="1" applyProtection="1">
      <alignment horizontal="left" wrapText="1"/>
    </xf>
    <xf numFmtId="0" fontId="37" fillId="43" borderId="61" xfId="48" applyFont="1" applyFill="1" applyBorder="1" applyAlignment="1" applyProtection="1">
      <alignment vertical="center"/>
    </xf>
    <xf numFmtId="0" fontId="37" fillId="43" borderId="24" xfId="48" applyFont="1" applyFill="1" applyBorder="1" applyAlignment="1" applyProtection="1">
      <alignment vertical="center"/>
    </xf>
    <xf numFmtId="0" fontId="37" fillId="43" borderId="30" xfId="48" applyFont="1" applyFill="1" applyBorder="1" applyAlignment="1" applyProtection="1">
      <alignment vertical="center"/>
    </xf>
    <xf numFmtId="0" fontId="38" fillId="41" borderId="15" xfId="48" applyFont="1" applyFill="1" applyBorder="1" applyAlignment="1" applyProtection="1">
      <alignment horizontal="center" vertical="center" wrapText="1"/>
    </xf>
    <xf numFmtId="0" fontId="37" fillId="43" borderId="47" xfId="48" applyFont="1" applyFill="1" applyBorder="1" applyAlignment="1" applyProtection="1">
      <alignment horizontal="left" vertical="center" wrapText="1"/>
    </xf>
    <xf numFmtId="0" fontId="37" fillId="43" borderId="45" xfId="48" applyFont="1" applyFill="1" applyBorder="1" applyAlignment="1" applyProtection="1">
      <alignment horizontal="left" vertical="center" wrapText="1"/>
    </xf>
    <xf numFmtId="0" fontId="37" fillId="43" borderId="29" xfId="48" applyFont="1" applyFill="1" applyBorder="1" applyAlignment="1" applyProtection="1">
      <alignment horizontal="left" vertical="center" wrapText="1"/>
    </xf>
    <xf numFmtId="0" fontId="42" fillId="33" borderId="38" xfId="47" applyFont="1" applyFill="1" applyBorder="1" applyAlignment="1" applyProtection="1">
      <alignment horizontal="center"/>
    </xf>
    <xf numFmtId="0" fontId="39" fillId="0" borderId="38" xfId="47" applyFont="1" applyBorder="1" applyAlignment="1" applyProtection="1">
      <alignment horizontal="left" wrapText="1"/>
    </xf>
    <xf numFmtId="0" fontId="37" fillId="43" borderId="47" xfId="48" applyFont="1" applyFill="1" applyBorder="1" applyAlignment="1" applyProtection="1">
      <alignment vertical="center"/>
    </xf>
    <xf numFmtId="0" fontId="37" fillId="43" borderId="45" xfId="48" applyFont="1" applyFill="1" applyBorder="1" applyAlignment="1" applyProtection="1">
      <alignment vertical="center"/>
    </xf>
    <xf numFmtId="0" fontId="37" fillId="43" borderId="29" xfId="48" applyFont="1" applyFill="1" applyBorder="1" applyAlignment="1" applyProtection="1">
      <alignment vertical="center"/>
    </xf>
    <xf numFmtId="49" fontId="19" fillId="37" borderId="14" xfId="48" applyNumberFormat="1" applyFont="1" applyFill="1" applyBorder="1" applyAlignment="1" applyProtection="1">
      <alignment horizontal="center" vertical="center" wrapText="1"/>
      <protection locked="0"/>
    </xf>
    <xf numFmtId="49" fontId="19" fillId="37" borderId="27" xfId="48" applyNumberFormat="1" applyFont="1" applyFill="1" applyBorder="1" applyAlignment="1" applyProtection="1">
      <alignment horizontal="center" vertical="center" wrapText="1"/>
      <protection locked="0"/>
    </xf>
    <xf numFmtId="0" fontId="21" fillId="34" borderId="60" xfId="48" applyFont="1" applyFill="1" applyBorder="1" applyAlignment="1" applyProtection="1">
      <alignment horizontal="left" vertical="center" wrapText="1"/>
    </xf>
    <xf numFmtId="0" fontId="21" fillId="34" borderId="59" xfId="48" applyFont="1" applyFill="1" applyBorder="1" applyAlignment="1" applyProtection="1">
      <alignment horizontal="left" vertical="center" wrapText="1"/>
    </xf>
    <xf numFmtId="0" fontId="21" fillId="34" borderId="22" xfId="48" applyFont="1" applyFill="1" applyBorder="1" applyAlignment="1" applyProtection="1">
      <alignment horizontal="left" vertical="center" wrapText="1"/>
    </xf>
    <xf numFmtId="0" fontId="21" fillId="34" borderId="49" xfId="48" applyFont="1" applyFill="1" applyBorder="1" applyAlignment="1" applyProtection="1">
      <alignment horizontal="left" vertical="center" wrapText="1"/>
    </xf>
    <xf numFmtId="0" fontId="21" fillId="34" borderId="45" xfId="48" applyFont="1" applyFill="1" applyBorder="1" applyAlignment="1" applyProtection="1">
      <alignment horizontal="left" vertical="center" wrapText="1"/>
    </xf>
    <xf numFmtId="0" fontId="21" fillId="34" borderId="44" xfId="48" applyFont="1" applyFill="1" applyBorder="1" applyAlignment="1" applyProtection="1">
      <alignment horizontal="left" vertical="center" wrapText="1"/>
    </xf>
    <xf numFmtId="3" fontId="32" fillId="40" borderId="0" xfId="48" applyNumberFormat="1" applyFont="1" applyFill="1" applyBorder="1" applyAlignment="1" applyProtection="1">
      <alignment horizontal="left" vertical="center" wrapText="1"/>
    </xf>
    <xf numFmtId="0" fontId="31" fillId="35" borderId="39" xfId="50" applyFont="1" applyFill="1" applyBorder="1" applyAlignment="1" applyProtection="1">
      <alignment horizontal="left" vertical="top" wrapText="1"/>
    </xf>
    <xf numFmtId="0" fontId="31" fillId="35" borderId="38" xfId="50" applyFont="1" applyFill="1" applyBorder="1" applyAlignment="1" applyProtection="1">
      <alignment horizontal="left" vertical="top" wrapText="1"/>
    </xf>
    <xf numFmtId="0" fontId="31" fillId="35" borderId="37" xfId="50" applyFont="1" applyFill="1" applyBorder="1" applyAlignment="1" applyProtection="1">
      <alignment horizontal="left" vertical="top" wrapText="1"/>
    </xf>
    <xf numFmtId="0" fontId="31" fillId="35" borderId="36" xfId="50" applyFont="1" applyFill="1" applyBorder="1" applyAlignment="1" applyProtection="1">
      <alignment horizontal="left" vertical="top" wrapText="1"/>
    </xf>
    <xf numFmtId="0" fontId="31" fillId="35" borderId="35" xfId="50" applyFont="1" applyFill="1" applyBorder="1" applyAlignment="1" applyProtection="1">
      <alignment horizontal="left" vertical="top" wrapText="1"/>
    </xf>
    <xf numFmtId="0" fontId="31" fillId="35" borderId="34" xfId="50" applyFont="1" applyFill="1" applyBorder="1" applyAlignment="1" applyProtection="1">
      <alignment horizontal="left" vertical="top" wrapText="1"/>
    </xf>
    <xf numFmtId="0" fontId="41" fillId="33" borderId="41" xfId="47" applyFont="1" applyFill="1" applyBorder="1" applyAlignment="1" applyProtection="1">
      <alignment horizontal="center"/>
    </xf>
    <xf numFmtId="0" fontId="41" fillId="33" borderId="0" xfId="47" applyFont="1" applyFill="1" applyBorder="1" applyAlignment="1" applyProtection="1">
      <alignment horizontal="center"/>
    </xf>
    <xf numFmtId="0" fontId="41" fillId="33" borderId="40" xfId="47" applyFont="1" applyFill="1" applyBorder="1" applyAlignment="1" applyProtection="1">
      <alignment horizontal="center"/>
    </xf>
    <xf numFmtId="49" fontId="19" fillId="37" borderId="13" xfId="48" applyNumberFormat="1" applyFont="1" applyFill="1" applyBorder="1" applyAlignment="1" applyProtection="1">
      <alignment horizontal="center" vertical="center" wrapText="1"/>
      <protection locked="0"/>
    </xf>
    <xf numFmtId="49" fontId="19" fillId="37" borderId="23" xfId="48" applyNumberFormat="1" applyFont="1" applyFill="1" applyBorder="1" applyAlignment="1" applyProtection="1">
      <alignment horizontal="center" vertical="center" wrapText="1"/>
      <protection locked="0"/>
    </xf>
    <xf numFmtId="49" fontId="36" fillId="42" borderId="53" xfId="48" applyNumberFormat="1" applyFont="1" applyFill="1" applyBorder="1" applyAlignment="1" applyProtection="1">
      <alignment horizontal="left" vertical="center" wrapText="1"/>
      <protection locked="0"/>
    </xf>
    <xf numFmtId="49" fontId="36" fillId="42" borderId="52" xfId="48" applyNumberFormat="1" applyFont="1" applyFill="1" applyBorder="1" applyAlignment="1" applyProtection="1">
      <alignment horizontal="left" vertical="center" wrapText="1"/>
      <protection locked="0"/>
    </xf>
    <xf numFmtId="3" fontId="34" fillId="34" borderId="16" xfId="48" applyNumberFormat="1" applyFont="1" applyFill="1" applyBorder="1" applyAlignment="1" applyProtection="1">
      <alignment horizontal="left" vertical="center" wrapText="1"/>
    </xf>
    <xf numFmtId="3" fontId="34" fillId="34" borderId="17" xfId="48" applyNumberFormat="1" applyFont="1" applyFill="1" applyBorder="1" applyAlignment="1" applyProtection="1">
      <alignment horizontal="left" vertical="center" wrapText="1"/>
    </xf>
    <xf numFmtId="3" fontId="34" fillId="34" borderId="18" xfId="48" applyNumberFormat="1" applyFont="1" applyFill="1" applyBorder="1" applyAlignment="1" applyProtection="1">
      <alignment horizontal="left" vertical="center" wrapText="1"/>
    </xf>
    <xf numFmtId="0" fontId="21" fillId="33" borderId="12" xfId="48" applyFont="1" applyFill="1" applyBorder="1" applyAlignment="1" applyProtection="1">
      <alignment horizontal="center" vertical="center" wrapText="1"/>
    </xf>
    <xf numFmtId="0" fontId="21" fillId="33" borderId="57" xfId="48" applyFont="1" applyFill="1" applyBorder="1" applyAlignment="1" applyProtection="1">
      <alignment horizontal="center" vertical="center" wrapText="1"/>
    </xf>
    <xf numFmtId="49" fontId="19" fillId="37" borderId="15" xfId="48" applyNumberFormat="1" applyFont="1" applyFill="1" applyBorder="1" applyAlignment="1" applyProtection="1">
      <alignment horizontal="center" vertical="center" wrapText="1"/>
      <protection locked="0"/>
    </xf>
    <xf numFmtId="49" fontId="19" fillId="37" borderId="55" xfId="48" applyNumberFormat="1" applyFont="1" applyFill="1" applyBorder="1" applyAlignment="1" applyProtection="1">
      <alignment horizontal="center" vertical="center" wrapText="1"/>
      <protection locked="0"/>
    </xf>
    <xf numFmtId="0" fontId="44" fillId="35" borderId="47" xfId="50" applyFont="1" applyFill="1" applyBorder="1" applyAlignment="1" applyProtection="1">
      <alignment horizontal="left" vertical="top" wrapText="1"/>
    </xf>
    <xf numFmtId="0" fontId="44" fillId="35" borderId="45" xfId="50" applyFont="1" applyFill="1" applyBorder="1" applyAlignment="1" applyProtection="1">
      <alignment horizontal="left" vertical="top" wrapText="1"/>
    </xf>
    <xf numFmtId="0" fontId="44" fillId="35" borderId="29" xfId="50" applyFont="1" applyFill="1" applyBorder="1" applyAlignment="1" applyProtection="1">
      <alignment horizontal="left" vertical="top" wrapText="1"/>
    </xf>
    <xf numFmtId="0" fontId="43" fillId="43" borderId="39" xfId="50" applyFont="1" applyFill="1" applyBorder="1" applyAlignment="1" applyProtection="1">
      <alignment horizontal="center" vertical="center" wrapText="1"/>
    </xf>
    <xf numFmtId="0" fontId="43" fillId="43" borderId="38" xfId="50" applyFont="1" applyFill="1" applyBorder="1" applyAlignment="1" applyProtection="1">
      <alignment horizontal="center" vertical="center" wrapText="1"/>
    </xf>
    <xf numFmtId="0" fontId="43" fillId="43" borderId="37" xfId="50" applyFont="1" applyFill="1" applyBorder="1" applyAlignment="1" applyProtection="1">
      <alignment horizontal="center" vertical="center" wrapText="1"/>
    </xf>
    <xf numFmtId="0" fontId="43" fillId="43" borderId="41" xfId="50" applyFont="1" applyFill="1" applyBorder="1" applyAlignment="1" applyProtection="1">
      <alignment horizontal="center" vertical="center" wrapText="1"/>
    </xf>
    <xf numFmtId="0" fontId="43" fillId="43" borderId="0" xfId="50" applyFont="1" applyFill="1" applyBorder="1" applyAlignment="1" applyProtection="1">
      <alignment horizontal="center" vertical="center" wrapText="1"/>
    </xf>
    <xf numFmtId="0" fontId="43" fillId="43" borderId="40" xfId="50" applyFont="1" applyFill="1" applyBorder="1" applyAlignment="1" applyProtection="1">
      <alignment horizontal="center" vertical="center" wrapText="1"/>
    </xf>
    <xf numFmtId="0" fontId="43" fillId="43" borderId="36" xfId="50" applyFont="1" applyFill="1" applyBorder="1" applyAlignment="1" applyProtection="1">
      <alignment horizontal="center" vertical="center" wrapText="1"/>
    </xf>
    <xf numFmtId="0" fontId="43" fillId="43" borderId="35" xfId="50" applyFont="1" applyFill="1" applyBorder="1" applyAlignment="1" applyProtection="1">
      <alignment horizontal="center" vertical="center" wrapText="1"/>
    </xf>
    <xf numFmtId="0" fontId="43" fillId="43" borderId="34" xfId="50" applyFont="1" applyFill="1" applyBorder="1" applyAlignment="1" applyProtection="1">
      <alignment horizontal="center" vertical="center" wrapText="1"/>
    </xf>
    <xf numFmtId="164" fontId="47" fillId="35" borderId="47" xfId="44" applyFont="1" applyFill="1" applyBorder="1" applyAlignment="1">
      <alignment horizontal="center" vertical="center" wrapText="1"/>
    </xf>
    <xf numFmtId="164" fontId="47" fillId="35" borderId="45" xfId="44" applyFont="1" applyFill="1" applyBorder="1" applyAlignment="1">
      <alignment horizontal="center" vertical="center" wrapText="1"/>
    </xf>
    <xf numFmtId="164" fontId="47" fillId="35" borderId="29" xfId="44" applyFont="1" applyFill="1" applyBorder="1" applyAlignment="1">
      <alignment horizontal="center" vertical="center" wrapText="1"/>
    </xf>
    <xf numFmtId="0" fontId="46" fillId="43" borderId="47" xfId="48" applyFont="1" applyFill="1" applyBorder="1" applyAlignment="1" applyProtection="1">
      <alignment horizontal="center" vertical="center"/>
    </xf>
    <xf numFmtId="0" fontId="46" fillId="43" borderId="45" xfId="48" applyFont="1" applyFill="1" applyBorder="1" applyAlignment="1" applyProtection="1">
      <alignment horizontal="center" vertical="center"/>
    </xf>
    <xf numFmtId="0" fontId="46" fillId="43" borderId="29" xfId="48" applyFont="1" applyFill="1" applyBorder="1" applyAlignment="1" applyProtection="1">
      <alignment horizontal="center" vertical="center"/>
    </xf>
    <xf numFmtId="0" fontId="32" fillId="35" borderId="47" xfId="50" applyFont="1" applyFill="1" applyBorder="1" applyAlignment="1" applyProtection="1">
      <alignment horizontal="center" vertical="center" wrapText="1"/>
    </xf>
    <xf numFmtId="0" fontId="32" fillId="35" borderId="45" xfId="50" applyFont="1" applyFill="1" applyBorder="1" applyAlignment="1" applyProtection="1">
      <alignment horizontal="center" vertical="center" wrapText="1"/>
    </xf>
    <xf numFmtId="0" fontId="32" fillId="35" borderId="29" xfId="50" applyFont="1" applyFill="1" applyBorder="1" applyAlignment="1" applyProtection="1">
      <alignment horizontal="center" vertical="center" wrapText="1"/>
    </xf>
    <xf numFmtId="0" fontId="32" fillId="35" borderId="47" xfId="50" applyFont="1" applyFill="1" applyBorder="1" applyAlignment="1" applyProtection="1">
      <alignment horizontal="left" vertical="top" wrapText="1"/>
    </xf>
    <xf numFmtId="0" fontId="32" fillId="35" borderId="45" xfId="50" applyFont="1" applyFill="1" applyBorder="1" applyAlignment="1" applyProtection="1">
      <alignment horizontal="left" vertical="top" wrapText="1"/>
    </xf>
    <xf numFmtId="0" fontId="32" fillId="35" borderId="29" xfId="50" applyFont="1" applyFill="1" applyBorder="1" applyAlignment="1" applyProtection="1">
      <alignment horizontal="left" vertical="top"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2" xfId="44"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al" xfId="45" xr:uid="{00000000-0005-0000-0000-000025000000}"/>
    <cellStyle name="Normal" xfId="0" builtinId="0"/>
    <cellStyle name="Normal 2" xfId="46" xr:uid="{00000000-0005-0000-0000-000027000000}"/>
    <cellStyle name="Normal 2 18" xfId="47" xr:uid="{00000000-0005-0000-0000-000028000000}"/>
    <cellStyle name="Normal 2 2" xfId="48" xr:uid="{00000000-0005-0000-0000-000029000000}"/>
    <cellStyle name="Normal 3" xfId="42" xr:uid="{00000000-0005-0000-0000-00002A000000}"/>
    <cellStyle name="Normal 8" xfId="49" xr:uid="{00000000-0005-0000-0000-00002B000000}"/>
    <cellStyle name="Normal 8 2" xfId="50" xr:uid="{00000000-0005-0000-0000-00002C000000}"/>
    <cellStyle name="Normal 9" xfId="43" xr:uid="{00000000-0005-0000-0000-00002D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143</xdr:row>
      <xdr:rowOff>28575</xdr:rowOff>
    </xdr:from>
    <xdr:ext cx="1609725" cy="1611563"/>
    <xdr:pic>
      <xdr:nvPicPr>
        <xdr:cNvPr id="2" name="tabl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828800" y="26180415"/>
          <a:ext cx="1609725" cy="1611563"/>
        </a:xfrm>
        <a:prstGeom prst="rect">
          <a:avLst/>
        </a:prstGeom>
        <a:noFill/>
        <a:ln w="9525">
          <a:noFill/>
          <a:miter lim="800000"/>
          <a:headEnd/>
          <a:tailEnd/>
        </a:ln>
      </xdr:spPr>
    </xdr:pic>
    <xdr:clientData/>
  </xdr:oneCellAnchor>
  <xdr:oneCellAnchor>
    <xdr:from>
      <xdr:col>3</xdr:col>
      <xdr:colOff>1743075</xdr:colOff>
      <xdr:row>143</xdr:row>
      <xdr:rowOff>19050</xdr:rowOff>
    </xdr:from>
    <xdr:ext cx="1590675" cy="1098717"/>
    <xdr:pic>
      <xdr:nvPicPr>
        <xdr:cNvPr id="3" name="tabl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2436495" y="26170890"/>
          <a:ext cx="1590675" cy="1098717"/>
        </a:xfrm>
        <a:prstGeom prst="rect">
          <a:avLst/>
        </a:prstGeom>
        <a:noFill/>
        <a:ln w="9525">
          <a:noFill/>
          <a:miter lim="800000"/>
          <a:headEnd/>
          <a:tailEnd/>
        </a:ln>
      </xdr:spPr>
    </xdr:pic>
    <xdr:clientData/>
  </xdr:oneCellAnchor>
  <xdr:twoCellAnchor>
    <xdr:from>
      <xdr:col>3</xdr:col>
      <xdr:colOff>3657600</xdr:colOff>
      <xdr:row>143</xdr:row>
      <xdr:rowOff>114300</xdr:rowOff>
    </xdr:from>
    <xdr:to>
      <xdr:col>4</xdr:col>
      <xdr:colOff>476250</xdr:colOff>
      <xdr:row>149</xdr:row>
      <xdr:rowOff>56555</xdr:rowOff>
    </xdr:to>
    <xdr:sp macro="" textlink="">
      <xdr:nvSpPr>
        <xdr:cNvPr id="4" name="TextBox 5">
          <a:extLst>
            <a:ext uri="{FF2B5EF4-FFF2-40B4-BE49-F238E27FC236}">
              <a16:creationId xmlns:a16="http://schemas.microsoft.com/office/drawing/2014/main" id="{00000000-0008-0000-0000-000004000000}"/>
            </a:ext>
          </a:extLst>
        </xdr:cNvPr>
        <xdr:cNvSpPr txBox="1"/>
      </xdr:nvSpPr>
      <xdr:spPr>
        <a:xfrm>
          <a:off x="2438400" y="26266140"/>
          <a:ext cx="476250" cy="103953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Proof of disability issued by a recognised institution must be supplied in the case of a handicapped person/s</a:t>
          </a:r>
          <a:endParaRPr lang="en-ZA" sz="1200"/>
        </a:p>
      </xdr:txBody>
    </xdr:sp>
    <xdr:clientData/>
  </xdr:twoCellAnchor>
  <xdr:oneCellAnchor>
    <xdr:from>
      <xdr:col>3</xdr:col>
      <xdr:colOff>0</xdr:colOff>
      <xdr:row>143</xdr:row>
      <xdr:rowOff>28575</xdr:rowOff>
    </xdr:from>
    <xdr:ext cx="1609725" cy="1611563"/>
    <xdr:pic>
      <xdr:nvPicPr>
        <xdr:cNvPr id="5" name="tabl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1828800" y="26180415"/>
          <a:ext cx="1609725" cy="1611563"/>
        </a:xfrm>
        <a:prstGeom prst="rect">
          <a:avLst/>
        </a:prstGeom>
        <a:noFill/>
        <a:ln w="9525">
          <a:noFill/>
          <a:miter lim="800000"/>
          <a:headEnd/>
          <a:tailEnd/>
        </a:ln>
      </xdr:spPr>
    </xdr:pic>
    <xdr:clientData/>
  </xdr:oneCellAnchor>
  <xdr:oneCellAnchor>
    <xdr:from>
      <xdr:col>3</xdr:col>
      <xdr:colOff>1743075</xdr:colOff>
      <xdr:row>143</xdr:row>
      <xdr:rowOff>19050</xdr:rowOff>
    </xdr:from>
    <xdr:ext cx="1590675" cy="1098717"/>
    <xdr:pic>
      <xdr:nvPicPr>
        <xdr:cNvPr id="6" name="tabl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rcRect/>
        <a:stretch>
          <a:fillRect/>
        </a:stretch>
      </xdr:blipFill>
      <xdr:spPr bwMode="auto">
        <a:xfrm>
          <a:off x="2436495" y="26170890"/>
          <a:ext cx="1590675" cy="1098717"/>
        </a:xfrm>
        <a:prstGeom prst="rect">
          <a:avLst/>
        </a:prstGeom>
        <a:noFill/>
        <a:ln w="9525">
          <a:noFill/>
          <a:miter lim="800000"/>
          <a:headEnd/>
          <a:tailEnd/>
        </a:ln>
      </xdr:spPr>
    </xdr:pic>
    <xdr:clientData/>
  </xdr:oneCellAnchor>
  <xdr:twoCellAnchor>
    <xdr:from>
      <xdr:col>3</xdr:col>
      <xdr:colOff>3657600</xdr:colOff>
      <xdr:row>143</xdr:row>
      <xdr:rowOff>114300</xdr:rowOff>
    </xdr:from>
    <xdr:to>
      <xdr:col>4</xdr:col>
      <xdr:colOff>476250</xdr:colOff>
      <xdr:row>149</xdr:row>
      <xdr:rowOff>56555</xdr:rowOff>
    </xdr:to>
    <xdr:sp macro="" textlink="">
      <xdr:nvSpPr>
        <xdr:cNvPr id="7" name="TextBox 5">
          <a:extLst>
            <a:ext uri="{FF2B5EF4-FFF2-40B4-BE49-F238E27FC236}">
              <a16:creationId xmlns:a16="http://schemas.microsoft.com/office/drawing/2014/main" id="{00000000-0008-0000-0000-000007000000}"/>
            </a:ext>
          </a:extLst>
        </xdr:cNvPr>
        <xdr:cNvSpPr txBox="1"/>
      </xdr:nvSpPr>
      <xdr:spPr>
        <a:xfrm>
          <a:off x="2438400" y="26266140"/>
          <a:ext cx="476250" cy="103953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Proof of disability issued by a recognised institution must be supplied in the case of a handicapped person/s</a:t>
          </a:r>
          <a:endParaRPr lang="en-ZA"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218"/>
  <sheetViews>
    <sheetView tabSelected="1" topLeftCell="C1" zoomScale="76" zoomScaleNormal="76" workbookViewId="0">
      <selection activeCell="C2" sqref="C2:H3"/>
    </sheetView>
  </sheetViews>
  <sheetFormatPr defaultRowHeight="15" x14ac:dyDescent="0.25"/>
  <cols>
    <col min="1" max="1" width="0.28515625" hidden="1" customWidth="1"/>
    <col min="2" max="2" width="1.140625" customWidth="1"/>
    <col min="3" max="3" width="5.85546875" customWidth="1"/>
    <col min="4" max="4" width="80.42578125" customWidth="1"/>
    <col min="5" max="5" width="16.7109375" customWidth="1"/>
    <col min="8" max="8" width="23" customWidth="1"/>
  </cols>
  <sheetData>
    <row r="1" spans="1:9" ht="15.75" thickBot="1" x14ac:dyDescent="0.3">
      <c r="A1" s="41">
        <v>1</v>
      </c>
      <c r="B1" s="41"/>
      <c r="C1" s="55"/>
      <c r="D1" s="54"/>
      <c r="E1" s="54"/>
      <c r="F1" s="53"/>
      <c r="G1" s="53"/>
      <c r="H1" s="53"/>
      <c r="I1" s="41"/>
    </row>
    <row r="2" spans="1:9" ht="15.6" customHeight="1" x14ac:dyDescent="0.25">
      <c r="A2" s="42">
        <f t="shared" ref="A2:A14" si="0">A1+1</f>
        <v>2</v>
      </c>
      <c r="B2" s="42"/>
      <c r="C2" s="127" t="s">
        <v>216</v>
      </c>
      <c r="D2" s="128"/>
      <c r="E2" s="128"/>
      <c r="F2" s="128"/>
      <c r="G2" s="128"/>
      <c r="H2" s="129"/>
      <c r="I2" s="41"/>
    </row>
    <row r="3" spans="1:9" ht="16.149999999999999" customHeight="1" thickBot="1" x14ac:dyDescent="0.3">
      <c r="A3" s="42">
        <f t="shared" si="0"/>
        <v>3</v>
      </c>
      <c r="B3" s="42"/>
      <c r="C3" s="130"/>
      <c r="D3" s="131"/>
      <c r="E3" s="131"/>
      <c r="F3" s="131"/>
      <c r="G3" s="131"/>
      <c r="H3" s="132"/>
      <c r="I3" s="41"/>
    </row>
    <row r="4" spans="1:9" ht="15.6" customHeight="1" x14ac:dyDescent="0.25">
      <c r="A4" s="42">
        <f t="shared" si="0"/>
        <v>4</v>
      </c>
      <c r="B4" s="42" t="str">
        <f>MID(C4,9,1)</f>
        <v>1</v>
      </c>
      <c r="C4" s="133" t="s">
        <v>172</v>
      </c>
      <c r="D4" s="134"/>
      <c r="E4" s="134"/>
      <c r="F4" s="134"/>
      <c r="G4" s="134"/>
      <c r="H4" s="135"/>
      <c r="I4" s="41"/>
    </row>
    <row r="5" spans="1:9" ht="16.149999999999999" customHeight="1" thickBot="1" x14ac:dyDescent="0.3">
      <c r="A5" s="42">
        <f t="shared" si="0"/>
        <v>5</v>
      </c>
      <c r="B5" s="42"/>
      <c r="C5" s="136"/>
      <c r="D5" s="137"/>
      <c r="E5" s="137"/>
      <c r="F5" s="137"/>
      <c r="G5" s="137"/>
      <c r="H5" s="138"/>
      <c r="I5" s="41"/>
    </row>
    <row r="6" spans="1:9" ht="15.75" x14ac:dyDescent="0.25">
      <c r="A6" s="42">
        <f t="shared" si="0"/>
        <v>6</v>
      </c>
      <c r="B6" s="41"/>
      <c r="C6" s="52"/>
      <c r="D6" s="51"/>
      <c r="E6" s="51"/>
      <c r="F6" s="50"/>
      <c r="G6" s="50"/>
      <c r="H6" s="49"/>
      <c r="I6" s="41"/>
    </row>
    <row r="7" spans="1:9" ht="25.5" x14ac:dyDescent="0.25">
      <c r="A7" s="42">
        <f t="shared" si="0"/>
        <v>7</v>
      </c>
      <c r="B7" s="41">
        <v>1</v>
      </c>
      <c r="C7" s="4" t="str">
        <f>$B$8&amp;"."&amp;B7</f>
        <v>1.1</v>
      </c>
      <c r="D7" s="3" t="s">
        <v>171</v>
      </c>
      <c r="E7" s="122" t="s">
        <v>1</v>
      </c>
      <c r="F7" s="122"/>
      <c r="G7" s="122"/>
      <c r="H7" s="123"/>
      <c r="I7" s="41"/>
    </row>
    <row r="8" spans="1:9" ht="15.75" x14ac:dyDescent="0.25">
      <c r="A8" s="42">
        <f t="shared" si="0"/>
        <v>8</v>
      </c>
      <c r="B8" s="41">
        <f>IF($F8="",B7,B7+1)</f>
        <v>1</v>
      </c>
      <c r="C8" s="47"/>
      <c r="D8" s="46" t="s">
        <v>170</v>
      </c>
      <c r="E8" s="125"/>
      <c r="F8" s="125"/>
      <c r="G8" s="125"/>
      <c r="H8" s="126"/>
      <c r="I8" s="41"/>
    </row>
    <row r="9" spans="1:9" ht="15.75" x14ac:dyDescent="0.25">
      <c r="A9" s="42">
        <f t="shared" si="0"/>
        <v>9</v>
      </c>
      <c r="B9" s="41">
        <f>B7+1</f>
        <v>2</v>
      </c>
      <c r="C9" s="4" t="str">
        <f>$B$8&amp;"."&amp;B9</f>
        <v>1.2</v>
      </c>
      <c r="D9" s="3" t="s">
        <v>169</v>
      </c>
      <c r="E9" s="122" t="s">
        <v>1</v>
      </c>
      <c r="F9" s="122"/>
      <c r="G9" s="122"/>
      <c r="H9" s="123"/>
      <c r="I9" s="41"/>
    </row>
    <row r="10" spans="1:9" ht="15.75" x14ac:dyDescent="0.25">
      <c r="A10" s="42">
        <f t="shared" si="0"/>
        <v>10</v>
      </c>
      <c r="B10" s="41"/>
      <c r="C10" s="48"/>
      <c r="D10" s="46" t="s">
        <v>168</v>
      </c>
      <c r="E10" s="119"/>
      <c r="F10" s="120"/>
      <c r="G10" s="120"/>
      <c r="H10" s="121"/>
      <c r="I10" s="41"/>
    </row>
    <row r="11" spans="1:9" ht="15.75" x14ac:dyDescent="0.25">
      <c r="A11" s="42">
        <f t="shared" si="0"/>
        <v>11</v>
      </c>
      <c r="B11" s="41">
        <f>B9+1</f>
        <v>3</v>
      </c>
      <c r="C11" s="4" t="str">
        <f>$B$8&amp;"."&amp;B11</f>
        <v>1.3</v>
      </c>
      <c r="D11" s="3" t="s">
        <v>167</v>
      </c>
      <c r="E11" s="122" t="s">
        <v>1</v>
      </c>
      <c r="F11" s="122"/>
      <c r="G11" s="122"/>
      <c r="H11" s="123"/>
      <c r="I11" s="41"/>
    </row>
    <row r="12" spans="1:9" ht="15.75" x14ac:dyDescent="0.25">
      <c r="A12" s="42">
        <f t="shared" si="0"/>
        <v>12</v>
      </c>
      <c r="B12" s="41"/>
      <c r="C12" s="48"/>
      <c r="D12" s="46" t="s">
        <v>166</v>
      </c>
      <c r="E12" s="119"/>
      <c r="F12" s="120"/>
      <c r="G12" s="120"/>
      <c r="H12" s="121"/>
      <c r="I12" s="41"/>
    </row>
    <row r="13" spans="1:9" ht="15.75" x14ac:dyDescent="0.25">
      <c r="A13" s="42">
        <f t="shared" si="0"/>
        <v>13</v>
      </c>
      <c r="B13" s="41">
        <f>B11+1</f>
        <v>4</v>
      </c>
      <c r="C13" s="4" t="str">
        <f>$B$8&amp;"."&amp;B13</f>
        <v>1.4</v>
      </c>
      <c r="D13" s="3" t="s">
        <v>165</v>
      </c>
      <c r="E13" s="122" t="s">
        <v>1</v>
      </c>
      <c r="F13" s="122"/>
      <c r="G13" s="122"/>
      <c r="H13" s="123"/>
      <c r="I13" s="41"/>
    </row>
    <row r="14" spans="1:9" ht="15.75" x14ac:dyDescent="0.25">
      <c r="A14" s="42">
        <f t="shared" si="0"/>
        <v>14</v>
      </c>
      <c r="B14" s="41">
        <f>B12+1</f>
        <v>1</v>
      </c>
      <c r="C14" s="47"/>
      <c r="D14" s="46" t="s">
        <v>164</v>
      </c>
      <c r="E14" s="119"/>
      <c r="F14" s="120"/>
      <c r="G14" s="120"/>
      <c r="H14" s="121"/>
      <c r="I14" s="41"/>
    </row>
    <row r="15" spans="1:9" ht="15.75" x14ac:dyDescent="0.25">
      <c r="A15" s="42" t="e">
        <f>#REF!+1</f>
        <v>#REF!</v>
      </c>
      <c r="B15" s="41">
        <f>B13+1</f>
        <v>5</v>
      </c>
      <c r="C15" s="4" t="str">
        <f>$B$8&amp;"."&amp;B15</f>
        <v>1.5</v>
      </c>
      <c r="D15" s="3" t="s">
        <v>163</v>
      </c>
      <c r="E15" s="122" t="s">
        <v>1</v>
      </c>
      <c r="F15" s="122"/>
      <c r="G15" s="122"/>
      <c r="H15" s="123"/>
      <c r="I15" s="41"/>
    </row>
    <row r="16" spans="1:9" ht="15.75" x14ac:dyDescent="0.25">
      <c r="A16" s="42" t="e">
        <f>A15+1</f>
        <v>#REF!</v>
      </c>
      <c r="B16" s="41" t="e">
        <f>#REF!+1</f>
        <v>#REF!</v>
      </c>
      <c r="C16" s="47"/>
      <c r="D16" s="46" t="s">
        <v>162</v>
      </c>
      <c r="E16" s="124"/>
      <c r="F16" s="125"/>
      <c r="G16" s="125"/>
      <c r="H16" s="126"/>
      <c r="I16" s="41"/>
    </row>
    <row r="17" spans="1:9" ht="15.75" x14ac:dyDescent="0.25">
      <c r="A17" s="42" t="e">
        <f>#REF!+1</f>
        <v>#REF!</v>
      </c>
      <c r="B17" s="41">
        <f t="shared" ref="B17:B26" si="1">B15+1</f>
        <v>6</v>
      </c>
      <c r="C17" s="4" t="str">
        <f>$B$8&amp;"."&amp;B17</f>
        <v>1.6</v>
      </c>
      <c r="D17" s="3" t="s">
        <v>161</v>
      </c>
      <c r="E17" s="122" t="s">
        <v>1</v>
      </c>
      <c r="F17" s="122"/>
      <c r="G17" s="122"/>
      <c r="H17" s="123"/>
      <c r="I17" s="41"/>
    </row>
    <row r="18" spans="1:9" ht="15.75" x14ac:dyDescent="0.25">
      <c r="A18" s="42" t="e">
        <f>A17+1</f>
        <v>#REF!</v>
      </c>
      <c r="B18" s="41" t="e">
        <f t="shared" si="1"/>
        <v>#REF!</v>
      </c>
      <c r="C18" s="29"/>
      <c r="D18" s="46" t="s">
        <v>160</v>
      </c>
      <c r="E18" s="124"/>
      <c r="F18" s="125"/>
      <c r="G18" s="125"/>
      <c r="H18" s="126"/>
      <c r="I18" s="41"/>
    </row>
    <row r="19" spans="1:9" ht="15.75" x14ac:dyDescent="0.25">
      <c r="A19" s="42" t="e">
        <f>A16+1</f>
        <v>#REF!</v>
      </c>
      <c r="B19" s="41">
        <f t="shared" si="1"/>
        <v>7</v>
      </c>
      <c r="C19" s="4" t="str">
        <f>$B$8&amp;"."&amp;B19</f>
        <v>1.7</v>
      </c>
      <c r="D19" s="3" t="s">
        <v>159</v>
      </c>
      <c r="E19" s="122" t="s">
        <v>1</v>
      </c>
      <c r="F19" s="122"/>
      <c r="G19" s="122"/>
      <c r="H19" s="123"/>
      <c r="I19" s="41"/>
    </row>
    <row r="20" spans="1:9" ht="15.75" x14ac:dyDescent="0.25">
      <c r="A20" s="42" t="e">
        <f t="shared" ref="A20:A26" si="2">A19+1</f>
        <v>#REF!</v>
      </c>
      <c r="B20" s="41" t="e">
        <f t="shared" si="1"/>
        <v>#REF!</v>
      </c>
      <c r="C20" s="2"/>
      <c r="D20" s="1" t="s">
        <v>158</v>
      </c>
      <c r="E20" s="141"/>
      <c r="F20" s="141"/>
      <c r="G20" s="141"/>
      <c r="H20" s="142"/>
      <c r="I20" s="41"/>
    </row>
    <row r="21" spans="1:9" ht="38.25" x14ac:dyDescent="0.25">
      <c r="A21" s="42" t="e">
        <f t="shared" si="2"/>
        <v>#REF!</v>
      </c>
      <c r="B21" s="41">
        <f t="shared" si="1"/>
        <v>8</v>
      </c>
      <c r="C21" s="4" t="str">
        <f>$B$8&amp;"."&amp;B21</f>
        <v>1.8</v>
      </c>
      <c r="D21" s="3" t="s">
        <v>157</v>
      </c>
      <c r="E21" s="122" t="s">
        <v>1</v>
      </c>
      <c r="F21" s="122"/>
      <c r="G21" s="122"/>
      <c r="H21" s="123"/>
      <c r="I21" s="41"/>
    </row>
    <row r="22" spans="1:9" ht="15.75" x14ac:dyDescent="0.25">
      <c r="A22" s="42" t="e">
        <f t="shared" si="2"/>
        <v>#REF!</v>
      </c>
      <c r="B22" s="41" t="e">
        <f t="shared" si="1"/>
        <v>#REF!</v>
      </c>
      <c r="C22" s="2"/>
      <c r="D22" s="1" t="s">
        <v>156</v>
      </c>
      <c r="E22" s="141"/>
      <c r="F22" s="141"/>
      <c r="G22" s="141"/>
      <c r="H22" s="142"/>
      <c r="I22" s="41"/>
    </row>
    <row r="23" spans="1:9" ht="15.75" x14ac:dyDescent="0.25">
      <c r="A23" s="42" t="e">
        <f t="shared" si="2"/>
        <v>#REF!</v>
      </c>
      <c r="B23" s="41">
        <f t="shared" si="1"/>
        <v>9</v>
      </c>
      <c r="C23" s="2"/>
      <c r="D23" s="1" t="s">
        <v>155</v>
      </c>
      <c r="E23" s="141"/>
      <c r="F23" s="141"/>
      <c r="G23" s="141"/>
      <c r="H23" s="142"/>
      <c r="I23" s="41"/>
    </row>
    <row r="24" spans="1:9" ht="15.75" x14ac:dyDescent="0.25">
      <c r="A24" s="42" t="e">
        <f t="shared" si="2"/>
        <v>#REF!</v>
      </c>
      <c r="B24" s="41" t="e">
        <f t="shared" si="1"/>
        <v>#REF!</v>
      </c>
      <c r="C24" s="2"/>
      <c r="D24" s="1" t="s">
        <v>154</v>
      </c>
      <c r="E24" s="141"/>
      <c r="F24" s="141"/>
      <c r="G24" s="141"/>
      <c r="H24" s="142"/>
      <c r="I24" s="41"/>
    </row>
    <row r="25" spans="1:9" ht="15.75" x14ac:dyDescent="0.25">
      <c r="A25" s="42" t="e">
        <f t="shared" si="2"/>
        <v>#REF!</v>
      </c>
      <c r="B25" s="41">
        <f t="shared" si="1"/>
        <v>10</v>
      </c>
      <c r="C25" s="2"/>
      <c r="D25" s="1" t="s">
        <v>153</v>
      </c>
      <c r="E25" s="141"/>
      <c r="F25" s="141"/>
      <c r="G25" s="141"/>
      <c r="H25" s="142"/>
      <c r="I25" s="41"/>
    </row>
    <row r="26" spans="1:9" ht="15.75" x14ac:dyDescent="0.25">
      <c r="A26" s="42" t="e">
        <f t="shared" si="2"/>
        <v>#REF!</v>
      </c>
      <c r="B26" s="41" t="e">
        <f t="shared" si="1"/>
        <v>#REF!</v>
      </c>
      <c r="C26" s="2"/>
      <c r="D26" s="1" t="s">
        <v>152</v>
      </c>
      <c r="E26" s="141"/>
      <c r="F26" s="141"/>
      <c r="G26" s="141"/>
      <c r="H26" s="142"/>
      <c r="I26" s="41"/>
    </row>
    <row r="27" spans="1:9" ht="25.5" x14ac:dyDescent="0.25">
      <c r="A27" s="42"/>
      <c r="B27" s="41">
        <f>B21+1</f>
        <v>9</v>
      </c>
      <c r="C27" s="4" t="str">
        <f>$B$8&amp;"."&amp;B27</f>
        <v>1.9</v>
      </c>
      <c r="D27" s="3" t="s">
        <v>151</v>
      </c>
      <c r="E27" s="122" t="s">
        <v>1</v>
      </c>
      <c r="F27" s="122"/>
      <c r="G27" s="122"/>
      <c r="H27" s="123"/>
      <c r="I27" s="41"/>
    </row>
    <row r="28" spans="1:9" ht="15.75" x14ac:dyDescent="0.25">
      <c r="A28" s="42"/>
      <c r="B28" s="41" t="e">
        <f>B26+1</f>
        <v>#REF!</v>
      </c>
      <c r="C28" s="45"/>
      <c r="D28" s="44" t="s">
        <v>150</v>
      </c>
      <c r="E28" s="143"/>
      <c r="F28" s="143"/>
      <c r="G28" s="143"/>
      <c r="H28" s="144"/>
      <c r="I28" s="41"/>
    </row>
    <row r="29" spans="1:9" ht="63.75" x14ac:dyDescent="0.25">
      <c r="A29" s="42" t="e">
        <f>#REF!+1</f>
        <v>#REF!</v>
      </c>
      <c r="B29" s="41">
        <f>B27+1</f>
        <v>10</v>
      </c>
      <c r="C29" s="4" t="str">
        <f>$B$8&amp;"."&amp;B29</f>
        <v>1.10</v>
      </c>
      <c r="D29" s="3" t="s">
        <v>149</v>
      </c>
      <c r="E29" s="122" t="s">
        <v>1</v>
      </c>
      <c r="F29" s="122"/>
      <c r="G29" s="122"/>
      <c r="H29" s="123"/>
      <c r="I29" s="41"/>
    </row>
    <row r="30" spans="1:9" ht="15.75" x14ac:dyDescent="0.25">
      <c r="A30" s="42" t="e">
        <f>A29+1</f>
        <v>#REF!</v>
      </c>
      <c r="B30" s="41" t="e">
        <f>#REF!+1</f>
        <v>#REF!</v>
      </c>
      <c r="C30" s="2"/>
      <c r="D30" s="1" t="s">
        <v>148</v>
      </c>
      <c r="E30" s="141"/>
      <c r="F30" s="141"/>
      <c r="G30" s="141"/>
      <c r="H30" s="142"/>
      <c r="I30" s="41"/>
    </row>
    <row r="31" spans="1:9" ht="25.5" x14ac:dyDescent="0.25">
      <c r="A31" s="42"/>
      <c r="B31" s="41">
        <f>B29+1</f>
        <v>11</v>
      </c>
      <c r="C31" s="4" t="str">
        <f>$B$8&amp;"."&amp;B31</f>
        <v>1.11</v>
      </c>
      <c r="D31" s="3" t="s">
        <v>147</v>
      </c>
      <c r="E31" s="122" t="s">
        <v>1</v>
      </c>
      <c r="F31" s="122"/>
      <c r="G31" s="122"/>
      <c r="H31" s="123"/>
      <c r="I31" s="41"/>
    </row>
    <row r="32" spans="1:9" ht="15.75" x14ac:dyDescent="0.25">
      <c r="A32" s="42"/>
      <c r="B32" s="41"/>
      <c r="C32" s="2"/>
      <c r="D32" s="1" t="s">
        <v>146</v>
      </c>
      <c r="E32" s="139"/>
      <c r="F32" s="139"/>
      <c r="G32" s="139"/>
      <c r="H32" s="140"/>
      <c r="I32" s="41"/>
    </row>
    <row r="33" spans="1:9" ht="38.25" x14ac:dyDescent="0.25">
      <c r="A33" s="42"/>
      <c r="B33" s="41">
        <f>B31+1</f>
        <v>12</v>
      </c>
      <c r="C33" s="4" t="str">
        <f>$B$8&amp;"."&amp;B33</f>
        <v>1.12</v>
      </c>
      <c r="D33" s="3" t="s">
        <v>145</v>
      </c>
      <c r="E33" s="122" t="s">
        <v>1</v>
      </c>
      <c r="F33" s="122"/>
      <c r="G33" s="122"/>
      <c r="H33" s="123"/>
      <c r="I33" s="41"/>
    </row>
    <row r="34" spans="1:9" ht="15.75" x14ac:dyDescent="0.25">
      <c r="A34" s="42"/>
      <c r="B34" s="41"/>
      <c r="C34" s="2"/>
      <c r="D34" s="1" t="s">
        <v>144</v>
      </c>
      <c r="E34" s="139"/>
      <c r="F34" s="139"/>
      <c r="G34" s="139"/>
      <c r="H34" s="140"/>
      <c r="I34" s="41"/>
    </row>
    <row r="35" spans="1:9" ht="38.25" x14ac:dyDescent="0.25">
      <c r="A35" s="42"/>
      <c r="B35" s="41">
        <f>B33+1</f>
        <v>13</v>
      </c>
      <c r="C35" s="4" t="str">
        <f>$B$8&amp;"."&amp;B35</f>
        <v>1.13</v>
      </c>
      <c r="D35" s="3" t="s">
        <v>143</v>
      </c>
      <c r="E35" s="122" t="s">
        <v>1</v>
      </c>
      <c r="F35" s="122"/>
      <c r="G35" s="122"/>
      <c r="H35" s="123"/>
      <c r="I35" s="41"/>
    </row>
    <row r="36" spans="1:9" ht="15.75" x14ac:dyDescent="0.25">
      <c r="A36" s="42"/>
      <c r="B36" s="41"/>
      <c r="C36" s="2"/>
      <c r="D36" s="1" t="s">
        <v>142</v>
      </c>
      <c r="E36" s="139"/>
      <c r="F36" s="139"/>
      <c r="G36" s="139"/>
      <c r="H36" s="140"/>
      <c r="I36" s="41"/>
    </row>
    <row r="37" spans="1:9" ht="63.75" x14ac:dyDescent="0.25">
      <c r="A37" s="42"/>
      <c r="B37" s="41">
        <f>B35+1</f>
        <v>14</v>
      </c>
      <c r="C37" s="4" t="str">
        <f>$B$8&amp;"."&amp;B37</f>
        <v>1.14</v>
      </c>
      <c r="D37" s="3" t="s">
        <v>141</v>
      </c>
      <c r="E37" s="122" t="s">
        <v>1</v>
      </c>
      <c r="F37" s="122"/>
      <c r="G37" s="122"/>
      <c r="H37" s="123"/>
      <c r="I37" s="41"/>
    </row>
    <row r="38" spans="1:9" ht="15.75" x14ac:dyDescent="0.25">
      <c r="A38" s="42"/>
      <c r="B38" s="41"/>
      <c r="C38" s="2"/>
      <c r="D38" s="1" t="s">
        <v>140</v>
      </c>
      <c r="E38" s="139"/>
      <c r="F38" s="139"/>
      <c r="G38" s="139"/>
      <c r="H38" s="140"/>
      <c r="I38" s="41"/>
    </row>
    <row r="39" spans="1:9" ht="25.5" x14ac:dyDescent="0.25">
      <c r="A39" s="42"/>
      <c r="B39" s="41">
        <f>B37+1</f>
        <v>15</v>
      </c>
      <c r="C39" s="4" t="str">
        <f>$B$8&amp;"."&amp;B39</f>
        <v>1.15</v>
      </c>
      <c r="D39" s="3" t="s">
        <v>139</v>
      </c>
      <c r="E39" s="122" t="s">
        <v>1</v>
      </c>
      <c r="F39" s="122"/>
      <c r="G39" s="122"/>
      <c r="H39" s="123"/>
      <c r="I39" s="41"/>
    </row>
    <row r="40" spans="1:9" ht="15.75" x14ac:dyDescent="0.25">
      <c r="A40" s="42"/>
      <c r="B40" s="41"/>
      <c r="C40" s="2"/>
      <c r="D40" s="1" t="s">
        <v>138</v>
      </c>
      <c r="E40" s="139"/>
      <c r="F40" s="139"/>
      <c r="G40" s="139"/>
      <c r="H40" s="140"/>
      <c r="I40" s="41"/>
    </row>
    <row r="41" spans="1:9" ht="25.5" x14ac:dyDescent="0.25">
      <c r="A41" s="42"/>
      <c r="B41" s="41">
        <f>B39+1</f>
        <v>16</v>
      </c>
      <c r="C41" s="4" t="str">
        <f>$B$8&amp;"."&amp;B41</f>
        <v>1.16</v>
      </c>
      <c r="D41" s="3" t="s">
        <v>137</v>
      </c>
      <c r="E41" s="122" t="s">
        <v>1</v>
      </c>
      <c r="F41" s="122"/>
      <c r="G41" s="122"/>
      <c r="H41" s="123"/>
      <c r="I41" s="41"/>
    </row>
    <row r="42" spans="1:9" ht="15.75" x14ac:dyDescent="0.25">
      <c r="A42" s="42"/>
      <c r="B42" s="41"/>
      <c r="C42" s="2"/>
      <c r="D42" s="1" t="s">
        <v>136</v>
      </c>
      <c r="E42" s="139"/>
      <c r="F42" s="139"/>
      <c r="G42" s="139"/>
      <c r="H42" s="140"/>
      <c r="I42" s="41"/>
    </row>
    <row r="43" spans="1:9" ht="38.25" x14ac:dyDescent="0.25">
      <c r="A43" s="42"/>
      <c r="B43" s="41">
        <f>B41+1</f>
        <v>17</v>
      </c>
      <c r="C43" s="4" t="str">
        <f>$B$8&amp;"."&amp;B43</f>
        <v>1.17</v>
      </c>
      <c r="D43" s="3" t="s">
        <v>135</v>
      </c>
      <c r="E43" s="122" t="s">
        <v>1</v>
      </c>
      <c r="F43" s="122"/>
      <c r="G43" s="122"/>
      <c r="H43" s="123"/>
      <c r="I43" s="41"/>
    </row>
    <row r="44" spans="1:9" ht="15.75" x14ac:dyDescent="0.25">
      <c r="A44" s="42"/>
      <c r="B44" s="41"/>
      <c r="C44" s="2"/>
      <c r="D44" s="1" t="s">
        <v>134</v>
      </c>
      <c r="E44" s="139"/>
      <c r="F44" s="139"/>
      <c r="G44" s="139"/>
      <c r="H44" s="140"/>
      <c r="I44" s="41"/>
    </row>
    <row r="45" spans="1:9" ht="25.5" x14ac:dyDescent="0.25">
      <c r="A45" s="42"/>
      <c r="B45" s="41">
        <f>B43+1</f>
        <v>18</v>
      </c>
      <c r="C45" s="4" t="str">
        <f>$B$8&amp;"."&amp;B45</f>
        <v>1.18</v>
      </c>
      <c r="D45" s="3" t="s">
        <v>133</v>
      </c>
      <c r="E45" s="122" t="s">
        <v>1</v>
      </c>
      <c r="F45" s="122"/>
      <c r="G45" s="122"/>
      <c r="H45" s="123"/>
      <c r="I45" s="41"/>
    </row>
    <row r="46" spans="1:9" ht="15.75" x14ac:dyDescent="0.25">
      <c r="A46" s="42"/>
      <c r="B46" s="41"/>
      <c r="C46" s="2"/>
      <c r="D46" s="1" t="s">
        <v>132</v>
      </c>
      <c r="E46" s="139"/>
      <c r="F46" s="139"/>
      <c r="G46" s="139"/>
      <c r="H46" s="140"/>
      <c r="I46" s="41"/>
    </row>
    <row r="47" spans="1:9" ht="25.5" x14ac:dyDescent="0.25">
      <c r="A47" s="42"/>
      <c r="B47" s="41">
        <f>B45+1</f>
        <v>19</v>
      </c>
      <c r="C47" s="4" t="str">
        <f>$B$8&amp;"."&amp;B47</f>
        <v>1.19</v>
      </c>
      <c r="D47" s="3" t="s">
        <v>131</v>
      </c>
      <c r="E47" s="122" t="s">
        <v>1</v>
      </c>
      <c r="F47" s="122"/>
      <c r="G47" s="122"/>
      <c r="H47" s="123"/>
      <c r="I47" s="41"/>
    </row>
    <row r="48" spans="1:9" ht="15.75" x14ac:dyDescent="0.25">
      <c r="A48" s="42"/>
      <c r="B48" s="41"/>
      <c r="C48" s="2"/>
      <c r="D48" s="1" t="s">
        <v>130</v>
      </c>
      <c r="E48" s="139"/>
      <c r="F48" s="139"/>
      <c r="G48" s="139"/>
      <c r="H48" s="140"/>
      <c r="I48" s="41"/>
    </row>
    <row r="49" spans="1:9" ht="25.5" x14ac:dyDescent="0.25">
      <c r="A49" s="42"/>
      <c r="B49" s="41">
        <f>B47+1</f>
        <v>20</v>
      </c>
      <c r="C49" s="4" t="str">
        <f>$B$8&amp;"."&amp;B49</f>
        <v>1.20</v>
      </c>
      <c r="D49" s="3" t="s">
        <v>129</v>
      </c>
      <c r="E49" s="122" t="s">
        <v>1</v>
      </c>
      <c r="F49" s="122"/>
      <c r="G49" s="122"/>
      <c r="H49" s="123"/>
      <c r="I49" s="41"/>
    </row>
    <row r="50" spans="1:9" ht="15.75" x14ac:dyDescent="0.25">
      <c r="A50" s="42"/>
      <c r="B50" s="41"/>
      <c r="C50" s="2"/>
      <c r="D50" s="1" t="s">
        <v>128</v>
      </c>
      <c r="E50" s="139"/>
      <c r="F50" s="139"/>
      <c r="G50" s="139"/>
      <c r="H50" s="140"/>
      <c r="I50" s="41"/>
    </row>
    <row r="51" spans="1:9" ht="38.25" x14ac:dyDescent="0.25">
      <c r="A51" s="42"/>
      <c r="B51" s="41">
        <f>B49+1</f>
        <v>21</v>
      </c>
      <c r="C51" s="4" t="str">
        <f>$B$8&amp;"."&amp;B51</f>
        <v>1.21</v>
      </c>
      <c r="D51" s="3" t="s">
        <v>127</v>
      </c>
      <c r="E51" s="122" t="s">
        <v>1</v>
      </c>
      <c r="F51" s="122"/>
      <c r="G51" s="122"/>
      <c r="H51" s="123"/>
      <c r="I51" s="41"/>
    </row>
    <row r="52" spans="1:9" ht="15.75" x14ac:dyDescent="0.25">
      <c r="A52" s="42"/>
      <c r="B52" s="41"/>
      <c r="C52" s="2"/>
      <c r="D52" s="1" t="s">
        <v>126</v>
      </c>
      <c r="E52" s="139"/>
      <c r="F52" s="139"/>
      <c r="G52" s="139"/>
      <c r="H52" s="140"/>
      <c r="I52" s="41"/>
    </row>
    <row r="53" spans="1:9" ht="25.5" x14ac:dyDescent="0.25">
      <c r="A53" s="42"/>
      <c r="B53" s="41">
        <f>B51+1</f>
        <v>22</v>
      </c>
      <c r="C53" s="4" t="str">
        <f>$B$8&amp;"."&amp;B53</f>
        <v>1.22</v>
      </c>
      <c r="D53" s="3" t="s">
        <v>125</v>
      </c>
      <c r="E53" s="122" t="s">
        <v>1</v>
      </c>
      <c r="F53" s="122"/>
      <c r="G53" s="122"/>
      <c r="H53" s="123"/>
      <c r="I53" s="41"/>
    </row>
    <row r="54" spans="1:9" ht="15.75" x14ac:dyDescent="0.25">
      <c r="A54" s="42"/>
      <c r="B54" s="41"/>
      <c r="C54" s="2"/>
      <c r="D54" s="1" t="s">
        <v>124</v>
      </c>
      <c r="E54" s="139"/>
      <c r="F54" s="139"/>
      <c r="G54" s="139"/>
      <c r="H54" s="140"/>
      <c r="I54" s="41"/>
    </row>
    <row r="55" spans="1:9" ht="63.75" x14ac:dyDescent="0.25">
      <c r="A55" s="42"/>
      <c r="B55" s="41">
        <f>B53+1</f>
        <v>23</v>
      </c>
      <c r="C55" s="4" t="str">
        <f>$B$8&amp;"."&amp;B55</f>
        <v>1.23</v>
      </c>
      <c r="D55" s="3" t="s">
        <v>123</v>
      </c>
      <c r="E55" s="122" t="s">
        <v>1</v>
      </c>
      <c r="F55" s="122"/>
      <c r="G55" s="122"/>
      <c r="H55" s="123"/>
      <c r="I55" s="41"/>
    </row>
    <row r="56" spans="1:9" ht="15.75" x14ac:dyDescent="0.25">
      <c r="A56" s="42"/>
      <c r="B56" s="41"/>
      <c r="C56" s="2"/>
      <c r="D56" s="1" t="s">
        <v>122</v>
      </c>
      <c r="E56" s="139"/>
      <c r="F56" s="139"/>
      <c r="G56" s="139"/>
      <c r="H56" s="140"/>
      <c r="I56" s="41"/>
    </row>
    <row r="57" spans="1:9" ht="38.25" x14ac:dyDescent="0.25">
      <c r="A57" s="42"/>
      <c r="B57" s="41">
        <f>B55+1</f>
        <v>24</v>
      </c>
      <c r="C57" s="4" t="str">
        <f>$B$8&amp;"."&amp;B57</f>
        <v>1.24</v>
      </c>
      <c r="D57" s="3" t="s">
        <v>121</v>
      </c>
      <c r="E57" s="122" t="s">
        <v>120</v>
      </c>
      <c r="F57" s="122"/>
      <c r="G57" s="122"/>
      <c r="H57" s="123"/>
      <c r="I57" s="41"/>
    </row>
    <row r="58" spans="1:9" ht="15.75" x14ac:dyDescent="0.25">
      <c r="A58" s="42"/>
      <c r="B58" s="41"/>
      <c r="C58" s="4"/>
      <c r="D58" s="3"/>
      <c r="E58" s="7" t="s">
        <v>119</v>
      </c>
      <c r="F58" s="43"/>
      <c r="G58" s="145"/>
      <c r="H58" s="146"/>
      <c r="I58" s="41"/>
    </row>
    <row r="59" spans="1:9" ht="15.75" x14ac:dyDescent="0.25">
      <c r="A59" s="42"/>
      <c r="B59" s="41"/>
      <c r="C59" s="4"/>
      <c r="D59" s="3"/>
      <c r="E59" s="7" t="s">
        <v>118</v>
      </c>
      <c r="F59" s="43"/>
      <c r="G59" s="145"/>
      <c r="H59" s="146"/>
      <c r="I59" s="41"/>
    </row>
    <row r="60" spans="1:9" ht="15.75" x14ac:dyDescent="0.25">
      <c r="A60" s="42"/>
      <c r="B60" s="41"/>
      <c r="C60" s="4"/>
      <c r="D60" s="3"/>
      <c r="E60" s="7" t="s">
        <v>117</v>
      </c>
      <c r="F60" s="43"/>
      <c r="G60" s="147" t="s">
        <v>116</v>
      </c>
      <c r="H60" s="148"/>
      <c r="I60" s="41"/>
    </row>
    <row r="61" spans="1:9" ht="15.75" x14ac:dyDescent="0.25">
      <c r="A61" s="42"/>
      <c r="B61" s="41"/>
      <c r="C61" s="4"/>
      <c r="D61" s="3"/>
      <c r="E61" s="7" t="s">
        <v>26</v>
      </c>
      <c r="F61" s="43"/>
      <c r="G61" s="145"/>
      <c r="H61" s="146"/>
      <c r="I61" s="41" t="s">
        <v>115</v>
      </c>
    </row>
    <row r="62" spans="1:9" ht="15.75" x14ac:dyDescent="0.25">
      <c r="A62" s="42"/>
      <c r="B62" s="41"/>
      <c r="C62" s="2"/>
      <c r="D62" s="1" t="s">
        <v>114</v>
      </c>
      <c r="E62" s="139"/>
      <c r="F62" s="139"/>
      <c r="G62" s="139"/>
      <c r="H62" s="140"/>
      <c r="I62" s="41"/>
    </row>
    <row r="63" spans="1:9" ht="38.25" x14ac:dyDescent="0.25">
      <c r="A63" s="42"/>
      <c r="B63" s="41">
        <f>B57+1</f>
        <v>25</v>
      </c>
      <c r="C63" s="4" t="str">
        <f>$B$8&amp;"."&amp;B63</f>
        <v>1.25</v>
      </c>
      <c r="D63" s="3" t="s">
        <v>113</v>
      </c>
      <c r="E63" s="122" t="s">
        <v>1</v>
      </c>
      <c r="F63" s="122"/>
      <c r="G63" s="122"/>
      <c r="H63" s="123"/>
      <c r="I63" s="41"/>
    </row>
    <row r="64" spans="1:9" ht="15.75" x14ac:dyDescent="0.25">
      <c r="A64" s="42"/>
      <c r="B64" s="41"/>
      <c r="C64" s="2"/>
      <c r="D64" s="1" t="s">
        <v>112</v>
      </c>
      <c r="E64" s="139"/>
      <c r="F64" s="139"/>
      <c r="G64" s="139"/>
      <c r="H64" s="140"/>
      <c r="I64" s="41"/>
    </row>
    <row r="65" spans="1:9" ht="38.25" x14ac:dyDescent="0.25">
      <c r="A65" s="42"/>
      <c r="B65" s="41">
        <f>B63+1</f>
        <v>26</v>
      </c>
      <c r="C65" s="4" t="str">
        <f>$B$8&amp;"."&amp;B65</f>
        <v>1.26</v>
      </c>
      <c r="D65" s="3" t="s">
        <v>111</v>
      </c>
      <c r="E65" s="122" t="s">
        <v>1</v>
      </c>
      <c r="F65" s="122"/>
      <c r="G65" s="122"/>
      <c r="H65" s="123"/>
      <c r="I65" s="41"/>
    </row>
    <row r="66" spans="1:9" ht="15.75" x14ac:dyDescent="0.25">
      <c r="A66" s="42"/>
      <c r="B66" s="41"/>
      <c r="C66" s="2"/>
      <c r="D66" s="1" t="s">
        <v>110</v>
      </c>
      <c r="E66" s="139"/>
      <c r="F66" s="139"/>
      <c r="G66" s="139"/>
      <c r="H66" s="140"/>
      <c r="I66" s="41"/>
    </row>
    <row r="67" spans="1:9" ht="76.5" x14ac:dyDescent="0.25">
      <c r="A67" s="42"/>
      <c r="B67" s="41">
        <f>B65+1</f>
        <v>27</v>
      </c>
      <c r="C67" s="4" t="str">
        <f>$B$8&amp;"."&amp;B67</f>
        <v>1.27</v>
      </c>
      <c r="D67" s="3" t="s">
        <v>109</v>
      </c>
      <c r="E67" s="122" t="s">
        <v>1</v>
      </c>
      <c r="F67" s="122"/>
      <c r="G67" s="122"/>
      <c r="H67" s="123"/>
      <c r="I67" s="41"/>
    </row>
    <row r="68" spans="1:9" ht="15.75" x14ac:dyDescent="0.25">
      <c r="A68" s="42"/>
      <c r="B68" s="41"/>
      <c r="C68" s="2"/>
      <c r="D68" s="1" t="s">
        <v>108</v>
      </c>
      <c r="E68" s="139"/>
      <c r="F68" s="139"/>
      <c r="G68" s="139"/>
      <c r="H68" s="140"/>
      <c r="I68" s="41"/>
    </row>
    <row r="69" spans="1:9" ht="15.75" x14ac:dyDescent="0.25">
      <c r="A69" s="42" t="e">
        <f>#REF!+1</f>
        <v>#REF!</v>
      </c>
      <c r="B69" s="41">
        <f>B67+1</f>
        <v>28</v>
      </c>
      <c r="C69" s="4" t="str">
        <f>$B$8&amp;"."&amp;B69</f>
        <v>1.28</v>
      </c>
      <c r="D69" s="3" t="s">
        <v>107</v>
      </c>
      <c r="E69" s="122" t="s">
        <v>1</v>
      </c>
      <c r="F69" s="122"/>
      <c r="G69" s="122"/>
      <c r="H69" s="123"/>
      <c r="I69" s="41"/>
    </row>
    <row r="70" spans="1:9" ht="15.75" x14ac:dyDescent="0.25">
      <c r="A70" s="42" t="e">
        <f t="shared" ref="A70:A83" si="3">A69+1</f>
        <v>#REF!</v>
      </c>
      <c r="B70" s="41" t="e">
        <f>#REF!+1</f>
        <v>#REF!</v>
      </c>
      <c r="C70" s="2"/>
      <c r="D70" s="1" t="s">
        <v>106</v>
      </c>
      <c r="E70" s="141"/>
      <c r="F70" s="141"/>
      <c r="G70" s="141"/>
      <c r="H70" s="142"/>
      <c r="I70" s="41"/>
    </row>
    <row r="71" spans="1:9" ht="15.75" x14ac:dyDescent="0.25">
      <c r="A71" s="42" t="e">
        <f t="shared" si="3"/>
        <v>#REF!</v>
      </c>
      <c r="B71" s="41">
        <f t="shared" ref="B71:B76" si="4">B69+1</f>
        <v>29</v>
      </c>
      <c r="C71" s="2"/>
      <c r="D71" s="1" t="s">
        <v>105</v>
      </c>
      <c r="E71" s="141"/>
      <c r="F71" s="141"/>
      <c r="G71" s="141"/>
      <c r="H71" s="142"/>
      <c r="I71" s="41"/>
    </row>
    <row r="72" spans="1:9" ht="15.75" x14ac:dyDescent="0.25">
      <c r="A72" s="42" t="e">
        <f t="shared" si="3"/>
        <v>#REF!</v>
      </c>
      <c r="B72" s="41" t="e">
        <f t="shared" si="4"/>
        <v>#REF!</v>
      </c>
      <c r="C72" s="2"/>
      <c r="D72" s="1" t="s">
        <v>104</v>
      </c>
      <c r="E72" s="141"/>
      <c r="F72" s="141"/>
      <c r="G72" s="141"/>
      <c r="H72" s="142"/>
      <c r="I72" s="41"/>
    </row>
    <row r="73" spans="1:9" ht="15.75" x14ac:dyDescent="0.25">
      <c r="A73" s="42" t="e">
        <f t="shared" si="3"/>
        <v>#REF!</v>
      </c>
      <c r="B73" s="41">
        <f t="shared" si="4"/>
        <v>30</v>
      </c>
      <c r="C73" s="2"/>
      <c r="D73" s="1" t="s">
        <v>103</v>
      </c>
      <c r="E73" s="141"/>
      <c r="F73" s="141"/>
      <c r="G73" s="141"/>
      <c r="H73" s="142"/>
      <c r="I73" s="41"/>
    </row>
    <row r="74" spans="1:9" ht="15.75" x14ac:dyDescent="0.25">
      <c r="A74" s="42" t="e">
        <f t="shared" si="3"/>
        <v>#REF!</v>
      </c>
      <c r="B74" s="41" t="e">
        <f t="shared" si="4"/>
        <v>#REF!</v>
      </c>
      <c r="C74" s="2"/>
      <c r="D74" s="1" t="s">
        <v>102</v>
      </c>
      <c r="E74" s="141"/>
      <c r="F74" s="141"/>
      <c r="G74" s="141"/>
      <c r="H74" s="142"/>
      <c r="I74" s="41"/>
    </row>
    <row r="75" spans="1:9" ht="15.75" x14ac:dyDescent="0.25">
      <c r="A75" s="42" t="e">
        <f t="shared" si="3"/>
        <v>#REF!</v>
      </c>
      <c r="B75" s="41">
        <f t="shared" si="4"/>
        <v>31</v>
      </c>
      <c r="C75" s="2"/>
      <c r="D75" s="1" t="s">
        <v>101</v>
      </c>
      <c r="E75" s="141"/>
      <c r="F75" s="141"/>
      <c r="G75" s="141"/>
      <c r="H75" s="142"/>
      <c r="I75" s="41"/>
    </row>
    <row r="76" spans="1:9" ht="15.75" x14ac:dyDescent="0.25">
      <c r="A76" s="42" t="e">
        <f t="shared" si="3"/>
        <v>#REF!</v>
      </c>
      <c r="B76" s="41" t="e">
        <f t="shared" si="4"/>
        <v>#REF!</v>
      </c>
      <c r="C76" s="2"/>
      <c r="D76" s="1"/>
      <c r="E76" s="139"/>
      <c r="F76" s="139"/>
      <c r="G76" s="139"/>
      <c r="H76" s="140"/>
      <c r="I76" s="41"/>
    </row>
    <row r="77" spans="1:9" ht="15.75" x14ac:dyDescent="0.25">
      <c r="A77" s="42" t="e">
        <f t="shared" si="3"/>
        <v>#REF!</v>
      </c>
      <c r="B77" s="41" t="e">
        <f>#REF!+1</f>
        <v>#REF!</v>
      </c>
      <c r="C77" s="2"/>
      <c r="D77" s="1" t="s">
        <v>106</v>
      </c>
      <c r="E77" s="141"/>
      <c r="F77" s="141"/>
      <c r="G77" s="141"/>
      <c r="H77" s="142"/>
      <c r="I77" s="41"/>
    </row>
    <row r="78" spans="1:9" ht="15.75" x14ac:dyDescent="0.25">
      <c r="A78" s="42" t="e">
        <f t="shared" si="3"/>
        <v>#REF!</v>
      </c>
      <c r="B78" s="41" t="e">
        <f t="shared" ref="B78:B83" si="5">B76+1</f>
        <v>#REF!</v>
      </c>
      <c r="C78" s="2"/>
      <c r="D78" s="1" t="s">
        <v>105</v>
      </c>
      <c r="E78" s="141"/>
      <c r="F78" s="141"/>
      <c r="G78" s="141"/>
      <c r="H78" s="142"/>
      <c r="I78" s="41"/>
    </row>
    <row r="79" spans="1:9" ht="15.75" x14ac:dyDescent="0.25">
      <c r="A79" s="42" t="e">
        <f t="shared" si="3"/>
        <v>#REF!</v>
      </c>
      <c r="B79" s="41" t="e">
        <f t="shared" si="5"/>
        <v>#REF!</v>
      </c>
      <c r="C79" s="2"/>
      <c r="D79" s="1" t="s">
        <v>104</v>
      </c>
      <c r="E79" s="141"/>
      <c r="F79" s="141"/>
      <c r="G79" s="141"/>
      <c r="H79" s="142"/>
      <c r="I79" s="41"/>
    </row>
    <row r="80" spans="1:9" ht="15.75" x14ac:dyDescent="0.25">
      <c r="A80" s="42" t="e">
        <f t="shared" si="3"/>
        <v>#REF!</v>
      </c>
      <c r="B80" s="41" t="e">
        <f t="shared" si="5"/>
        <v>#REF!</v>
      </c>
      <c r="C80" s="2"/>
      <c r="D80" s="1" t="s">
        <v>103</v>
      </c>
      <c r="E80" s="141"/>
      <c r="F80" s="141"/>
      <c r="G80" s="141"/>
      <c r="H80" s="142"/>
      <c r="I80" s="41"/>
    </row>
    <row r="81" spans="1:9" ht="15.75" x14ac:dyDescent="0.25">
      <c r="A81" s="42" t="e">
        <f t="shared" si="3"/>
        <v>#REF!</v>
      </c>
      <c r="B81" s="41" t="e">
        <f t="shared" si="5"/>
        <v>#REF!</v>
      </c>
      <c r="C81" s="2"/>
      <c r="D81" s="1" t="s">
        <v>102</v>
      </c>
      <c r="E81" s="141"/>
      <c r="F81" s="141"/>
      <c r="G81" s="141"/>
      <c r="H81" s="142"/>
      <c r="I81" s="41"/>
    </row>
    <row r="82" spans="1:9" ht="15.75" x14ac:dyDescent="0.25">
      <c r="A82" s="42" t="e">
        <f t="shared" si="3"/>
        <v>#REF!</v>
      </c>
      <c r="B82" s="41" t="e">
        <f t="shared" si="5"/>
        <v>#REF!</v>
      </c>
      <c r="C82" s="2"/>
      <c r="D82" s="1" t="s">
        <v>101</v>
      </c>
      <c r="E82" s="141"/>
      <c r="F82" s="141"/>
      <c r="G82" s="141"/>
      <c r="H82" s="142"/>
      <c r="I82" s="41"/>
    </row>
    <row r="83" spans="1:9" ht="16.5" thickBot="1" x14ac:dyDescent="0.3">
      <c r="A83" s="42" t="e">
        <f t="shared" si="3"/>
        <v>#REF!</v>
      </c>
      <c r="B83" s="41" t="e">
        <f t="shared" si="5"/>
        <v>#REF!</v>
      </c>
      <c r="C83" s="2"/>
      <c r="D83" s="1"/>
      <c r="E83" s="139"/>
      <c r="F83" s="139"/>
      <c r="G83" s="139"/>
      <c r="H83" s="140"/>
      <c r="I83" s="41"/>
    </row>
    <row r="84" spans="1:9" ht="15.75" x14ac:dyDescent="0.25">
      <c r="A84" s="42" t="e">
        <f>A76+1</f>
        <v>#REF!</v>
      </c>
      <c r="B84" s="41" t="str">
        <f>MID(C84,9,1)</f>
        <v>2</v>
      </c>
      <c r="C84" s="133" t="s">
        <v>100</v>
      </c>
      <c r="D84" s="134"/>
      <c r="E84" s="134"/>
      <c r="F84" s="134"/>
      <c r="G84" s="134"/>
      <c r="H84" s="135"/>
      <c r="I84" s="41"/>
    </row>
    <row r="85" spans="1:9" ht="16.5" thickBot="1" x14ac:dyDescent="0.3">
      <c r="A85" s="42" t="e">
        <f>A84+1</f>
        <v>#REF!</v>
      </c>
      <c r="B85" s="41">
        <v>1</v>
      </c>
      <c r="C85" s="136"/>
      <c r="D85" s="137"/>
      <c r="E85" s="137"/>
      <c r="F85" s="137"/>
      <c r="G85" s="137"/>
      <c r="H85" s="138"/>
      <c r="I85" s="41"/>
    </row>
    <row r="86" spans="1:9" ht="18.75" x14ac:dyDescent="0.25">
      <c r="C86" s="34"/>
      <c r="D86" s="33"/>
      <c r="E86" s="33"/>
      <c r="F86" s="33"/>
      <c r="G86" s="33"/>
      <c r="H86" s="32"/>
    </row>
    <row r="87" spans="1:9" ht="63.75" x14ac:dyDescent="0.25">
      <c r="C87" s="39">
        <v>2.1</v>
      </c>
      <c r="D87" s="38" t="s">
        <v>99</v>
      </c>
      <c r="E87" s="150" t="s">
        <v>98</v>
      </c>
      <c r="F87" s="150" t="s">
        <v>22</v>
      </c>
      <c r="G87" s="150"/>
      <c r="H87" s="151"/>
    </row>
    <row r="88" spans="1:9" x14ac:dyDescent="0.25">
      <c r="C88" s="2"/>
      <c r="D88" s="1" t="s">
        <v>97</v>
      </c>
      <c r="E88" s="40"/>
      <c r="F88" s="149"/>
      <c r="G88" s="139"/>
      <c r="H88" s="140"/>
    </row>
    <row r="89" spans="1:9" ht="25.5" x14ac:dyDescent="0.25">
      <c r="C89" s="39">
        <v>2.2000000000000002</v>
      </c>
      <c r="D89" s="38" t="s">
        <v>96</v>
      </c>
      <c r="E89" s="150" t="s">
        <v>1</v>
      </c>
      <c r="F89" s="150"/>
      <c r="G89" s="150"/>
      <c r="H89" s="151"/>
    </row>
    <row r="90" spans="1:9" x14ac:dyDescent="0.25">
      <c r="C90" s="25"/>
      <c r="D90" s="22" t="s">
        <v>95</v>
      </c>
      <c r="E90" s="152"/>
      <c r="F90" s="152"/>
      <c r="G90" s="152"/>
      <c r="H90" s="153"/>
    </row>
    <row r="91" spans="1:9" ht="51" x14ac:dyDescent="0.25">
      <c r="C91" s="23"/>
      <c r="D91" s="22" t="s">
        <v>94</v>
      </c>
      <c r="E91" s="160" t="s">
        <v>93</v>
      </c>
      <c r="F91" s="160"/>
      <c r="G91" s="160"/>
      <c r="H91" s="161"/>
    </row>
    <row r="92" spans="1:9" ht="25.5" x14ac:dyDescent="0.25">
      <c r="C92" s="23"/>
      <c r="D92" s="22" t="s">
        <v>92</v>
      </c>
      <c r="E92" s="160"/>
      <c r="F92" s="160"/>
      <c r="G92" s="160"/>
      <c r="H92" s="161"/>
    </row>
    <row r="93" spans="1:9" x14ac:dyDescent="0.25">
      <c r="C93" s="23"/>
      <c r="D93" s="22" t="s">
        <v>91</v>
      </c>
      <c r="E93" s="152"/>
      <c r="F93" s="152"/>
      <c r="G93" s="152"/>
      <c r="H93" s="153"/>
    </row>
    <row r="94" spans="1:9" ht="38.25" x14ac:dyDescent="0.25">
      <c r="C94" s="23"/>
      <c r="D94" s="22" t="s">
        <v>90</v>
      </c>
      <c r="E94" s="160"/>
      <c r="F94" s="160"/>
      <c r="G94" s="160"/>
      <c r="H94" s="161"/>
    </row>
    <row r="95" spans="1:9" x14ac:dyDescent="0.25">
      <c r="C95" s="162" t="s">
        <v>89</v>
      </c>
      <c r="D95" s="163"/>
      <c r="E95" s="163"/>
      <c r="F95" s="163"/>
      <c r="G95" s="163"/>
      <c r="H95" s="164"/>
    </row>
    <row r="96" spans="1:9" x14ac:dyDescent="0.25">
      <c r="C96" s="4">
        <v>2.2999999999999998</v>
      </c>
      <c r="D96" s="38" t="s">
        <v>88</v>
      </c>
      <c r="E96" s="150" t="s">
        <v>1</v>
      </c>
      <c r="F96" s="150"/>
      <c r="G96" s="150"/>
      <c r="H96" s="151"/>
    </row>
    <row r="97" spans="3:8" x14ac:dyDescent="0.25">
      <c r="C97" s="37"/>
      <c r="D97" s="1" t="s">
        <v>81</v>
      </c>
      <c r="E97" s="141"/>
      <c r="F97" s="141"/>
      <c r="G97" s="141"/>
      <c r="H97" s="142"/>
    </row>
    <row r="98" spans="3:8" x14ac:dyDescent="0.25">
      <c r="C98" s="37"/>
      <c r="D98" s="1" t="s">
        <v>80</v>
      </c>
      <c r="E98" s="165"/>
      <c r="F98" s="165"/>
      <c r="G98" s="165"/>
      <c r="H98" s="166"/>
    </row>
    <row r="99" spans="3:8" x14ac:dyDescent="0.25">
      <c r="C99" s="37"/>
      <c r="D99" s="1" t="s">
        <v>87</v>
      </c>
      <c r="E99" s="165"/>
      <c r="F99" s="165"/>
      <c r="G99" s="165"/>
      <c r="H99" s="166"/>
    </row>
    <row r="100" spans="3:8" ht="38.25" x14ac:dyDescent="0.25">
      <c r="C100" s="4">
        <v>2.4</v>
      </c>
      <c r="D100" s="38" t="s">
        <v>86</v>
      </c>
      <c r="E100" s="150" t="s">
        <v>1</v>
      </c>
      <c r="F100" s="150"/>
      <c r="G100" s="150"/>
      <c r="H100" s="151"/>
    </row>
    <row r="101" spans="3:8" x14ac:dyDescent="0.25">
      <c r="C101" s="37"/>
      <c r="D101" s="1" t="s">
        <v>81</v>
      </c>
      <c r="E101" s="141"/>
      <c r="F101" s="141"/>
      <c r="G101" s="141"/>
      <c r="H101" s="142"/>
    </row>
    <row r="102" spans="3:8" x14ac:dyDescent="0.25">
      <c r="C102" s="37"/>
      <c r="D102" s="1" t="s">
        <v>80</v>
      </c>
      <c r="E102" s="141"/>
      <c r="F102" s="141"/>
      <c r="G102" s="141"/>
      <c r="H102" s="142"/>
    </row>
    <row r="103" spans="3:8" x14ac:dyDescent="0.25">
      <c r="C103" s="37"/>
      <c r="D103" s="1" t="s">
        <v>85</v>
      </c>
      <c r="E103" s="141"/>
      <c r="F103" s="141"/>
      <c r="G103" s="141"/>
      <c r="H103" s="142"/>
    </row>
    <row r="104" spans="3:8" x14ac:dyDescent="0.25">
      <c r="C104" s="4">
        <v>2.5</v>
      </c>
      <c r="D104" s="38" t="s">
        <v>84</v>
      </c>
      <c r="E104" s="150" t="s">
        <v>1</v>
      </c>
      <c r="F104" s="150"/>
      <c r="G104" s="150"/>
      <c r="H104" s="151"/>
    </row>
    <row r="105" spans="3:8" x14ac:dyDescent="0.25">
      <c r="C105" s="37"/>
      <c r="D105" s="1" t="s">
        <v>81</v>
      </c>
      <c r="E105" s="141"/>
      <c r="F105" s="141"/>
      <c r="G105" s="141"/>
      <c r="H105" s="142"/>
    </row>
    <row r="106" spans="3:8" x14ac:dyDescent="0.25">
      <c r="C106" s="37"/>
      <c r="D106" s="1" t="s">
        <v>80</v>
      </c>
      <c r="E106" s="141"/>
      <c r="F106" s="141"/>
      <c r="G106" s="141"/>
      <c r="H106" s="142"/>
    </row>
    <row r="107" spans="3:8" x14ac:dyDescent="0.25">
      <c r="C107" s="37"/>
      <c r="D107" s="1" t="s">
        <v>83</v>
      </c>
      <c r="E107" s="141"/>
      <c r="F107" s="141"/>
      <c r="G107" s="141"/>
      <c r="H107" s="142"/>
    </row>
    <row r="108" spans="3:8" x14ac:dyDescent="0.25">
      <c r="C108" s="4">
        <v>2.6</v>
      </c>
      <c r="D108" s="38" t="s">
        <v>82</v>
      </c>
      <c r="E108" s="150" t="s">
        <v>1</v>
      </c>
      <c r="F108" s="150"/>
      <c r="G108" s="150"/>
      <c r="H108" s="151"/>
    </row>
    <row r="109" spans="3:8" x14ac:dyDescent="0.25">
      <c r="C109" s="37"/>
      <c r="D109" s="1" t="s">
        <v>81</v>
      </c>
      <c r="E109" s="141"/>
      <c r="F109" s="141"/>
      <c r="G109" s="141"/>
      <c r="H109" s="142"/>
    </row>
    <row r="110" spans="3:8" x14ac:dyDescent="0.25">
      <c r="C110" s="37"/>
      <c r="D110" s="1" t="s">
        <v>80</v>
      </c>
      <c r="E110" s="141"/>
      <c r="F110" s="141"/>
      <c r="G110" s="141"/>
      <c r="H110" s="142"/>
    </row>
    <row r="111" spans="3:8" x14ac:dyDescent="0.25">
      <c r="C111" s="37"/>
      <c r="D111" s="1" t="s">
        <v>79</v>
      </c>
      <c r="E111" s="141"/>
      <c r="F111" s="141"/>
      <c r="G111" s="141"/>
      <c r="H111" s="142"/>
    </row>
    <row r="112" spans="3:8" ht="15.75" thickBot="1" x14ac:dyDescent="0.3">
      <c r="C112" s="154"/>
      <c r="D112" s="155"/>
      <c r="E112" s="155"/>
      <c r="F112" s="155"/>
      <c r="G112" s="155"/>
      <c r="H112" s="156"/>
    </row>
    <row r="113" spans="3:8" x14ac:dyDescent="0.25">
      <c r="C113" s="133" t="s">
        <v>78</v>
      </c>
      <c r="D113" s="134"/>
      <c r="E113" s="134"/>
      <c r="F113" s="134"/>
      <c r="G113" s="134"/>
      <c r="H113" s="135"/>
    </row>
    <row r="114" spans="3:8" ht="15.75" thickBot="1" x14ac:dyDescent="0.3">
      <c r="C114" s="136"/>
      <c r="D114" s="137"/>
      <c r="E114" s="137"/>
      <c r="F114" s="137"/>
      <c r="G114" s="137"/>
      <c r="H114" s="138"/>
    </row>
    <row r="115" spans="3:8" x14ac:dyDescent="0.25">
      <c r="C115" s="157"/>
      <c r="D115" s="158"/>
      <c r="E115" s="158"/>
      <c r="F115" s="158"/>
      <c r="G115" s="158"/>
      <c r="H115" s="159"/>
    </row>
    <row r="116" spans="3:8" ht="51" x14ac:dyDescent="0.25">
      <c r="C116" s="4">
        <v>3.1</v>
      </c>
      <c r="D116" s="3" t="s">
        <v>77</v>
      </c>
      <c r="E116" s="122" t="s">
        <v>1</v>
      </c>
      <c r="F116" s="122"/>
      <c r="G116" s="122"/>
      <c r="H116" s="123"/>
    </row>
    <row r="117" spans="3:8" x14ac:dyDescent="0.25">
      <c r="C117" s="36"/>
      <c r="D117" s="22" t="s">
        <v>76</v>
      </c>
      <c r="E117" s="170"/>
      <c r="F117" s="170"/>
      <c r="G117" s="170"/>
      <c r="H117" s="171"/>
    </row>
    <row r="118" spans="3:8" x14ac:dyDescent="0.25">
      <c r="C118" s="36"/>
      <c r="D118" s="22" t="s">
        <v>75</v>
      </c>
      <c r="E118" s="172"/>
      <c r="F118" s="172"/>
      <c r="G118" s="172"/>
      <c r="H118" s="173"/>
    </row>
    <row r="119" spans="3:8" x14ac:dyDescent="0.25">
      <c r="C119" s="25"/>
      <c r="D119" s="22" t="s">
        <v>74</v>
      </c>
      <c r="E119" s="172"/>
      <c r="F119" s="172"/>
      <c r="G119" s="172"/>
      <c r="H119" s="173"/>
    </row>
    <row r="120" spans="3:8" x14ac:dyDescent="0.25">
      <c r="C120" s="25"/>
      <c r="D120" s="22" t="s">
        <v>73</v>
      </c>
      <c r="E120" s="170"/>
      <c r="F120" s="170"/>
      <c r="G120" s="170"/>
      <c r="H120" s="171"/>
    </row>
    <row r="121" spans="3:8" x14ac:dyDescent="0.25">
      <c r="C121" s="25"/>
      <c r="D121" s="22" t="s">
        <v>72</v>
      </c>
      <c r="E121" s="172"/>
      <c r="F121" s="172"/>
      <c r="G121" s="172"/>
      <c r="H121" s="173"/>
    </row>
    <row r="122" spans="3:8" x14ac:dyDescent="0.25">
      <c r="C122" s="25"/>
      <c r="D122" s="22" t="s">
        <v>71</v>
      </c>
      <c r="E122" s="172"/>
      <c r="F122" s="172"/>
      <c r="G122" s="172"/>
      <c r="H122" s="173"/>
    </row>
    <row r="123" spans="3:8" x14ac:dyDescent="0.25">
      <c r="C123" s="25"/>
      <c r="D123" s="22" t="s">
        <v>70</v>
      </c>
      <c r="E123" s="172"/>
      <c r="F123" s="172"/>
      <c r="G123" s="172"/>
      <c r="H123" s="173"/>
    </row>
    <row r="124" spans="3:8" ht="38.25" x14ac:dyDescent="0.25">
      <c r="C124" s="4">
        <v>3.2</v>
      </c>
      <c r="D124" s="3" t="s">
        <v>69</v>
      </c>
      <c r="E124" s="7" t="s">
        <v>23</v>
      </c>
      <c r="F124" s="174" t="s">
        <v>22</v>
      </c>
      <c r="G124" s="175"/>
      <c r="H124" s="176"/>
    </row>
    <row r="125" spans="3:8" x14ac:dyDescent="0.25">
      <c r="C125" s="2"/>
      <c r="D125" s="1" t="s">
        <v>68</v>
      </c>
      <c r="E125" s="6"/>
      <c r="F125" s="141"/>
      <c r="G125" s="141"/>
      <c r="H125" s="142"/>
    </row>
    <row r="126" spans="3:8" ht="25.5" x14ac:dyDescent="0.25">
      <c r="C126" s="4">
        <v>3.3</v>
      </c>
      <c r="D126" s="3" t="s">
        <v>67</v>
      </c>
      <c r="E126" s="7" t="s">
        <v>23</v>
      </c>
      <c r="F126" s="174" t="s">
        <v>22</v>
      </c>
      <c r="G126" s="175"/>
      <c r="H126" s="176"/>
    </row>
    <row r="127" spans="3:8" x14ac:dyDescent="0.25">
      <c r="C127" s="2"/>
      <c r="D127" s="1" t="s">
        <v>66</v>
      </c>
      <c r="E127" s="6"/>
      <c r="F127" s="141"/>
      <c r="G127" s="141"/>
      <c r="H127" s="142"/>
    </row>
    <row r="128" spans="3:8" ht="25.5" x14ac:dyDescent="0.25">
      <c r="C128" s="4">
        <v>3.4</v>
      </c>
      <c r="D128" s="3" t="s">
        <v>65</v>
      </c>
      <c r="E128" s="122" t="s">
        <v>1</v>
      </c>
      <c r="F128" s="122"/>
      <c r="G128" s="122"/>
      <c r="H128" s="123"/>
    </row>
    <row r="129" spans="3:8" x14ac:dyDescent="0.25">
      <c r="C129" s="2"/>
      <c r="D129" s="1" t="s">
        <v>64</v>
      </c>
      <c r="E129" s="139"/>
      <c r="F129" s="139"/>
      <c r="G129" s="139"/>
      <c r="H129" s="140"/>
    </row>
    <row r="130" spans="3:8" ht="38.25" x14ac:dyDescent="0.25">
      <c r="C130" s="4">
        <v>3.5</v>
      </c>
      <c r="D130" s="3" t="s">
        <v>63</v>
      </c>
      <c r="E130" s="7" t="s">
        <v>23</v>
      </c>
      <c r="F130" s="122" t="s">
        <v>62</v>
      </c>
      <c r="G130" s="122"/>
      <c r="H130" s="123"/>
    </row>
    <row r="131" spans="3:8" x14ac:dyDescent="0.25">
      <c r="C131" s="2"/>
      <c r="D131" s="1" t="s">
        <v>61</v>
      </c>
      <c r="E131" s="35"/>
      <c r="F131" s="141"/>
      <c r="G131" s="141"/>
      <c r="H131" s="142"/>
    </row>
    <row r="132" spans="3:8" ht="25.5" x14ac:dyDescent="0.25">
      <c r="C132" s="4">
        <v>3.6</v>
      </c>
      <c r="D132" s="3" t="s">
        <v>60</v>
      </c>
      <c r="E132" s="7" t="s">
        <v>23</v>
      </c>
      <c r="F132" s="122" t="s">
        <v>22</v>
      </c>
      <c r="G132" s="122"/>
      <c r="H132" s="123"/>
    </row>
    <row r="133" spans="3:8" x14ac:dyDescent="0.25">
      <c r="C133" s="2"/>
      <c r="D133" s="1" t="s">
        <v>59</v>
      </c>
      <c r="E133" s="35"/>
      <c r="F133" s="139"/>
      <c r="G133" s="139"/>
      <c r="H133" s="140"/>
    </row>
    <row r="134" spans="3:8" x14ac:dyDescent="0.25">
      <c r="C134" s="4">
        <v>3.7</v>
      </c>
      <c r="D134" s="3" t="s">
        <v>58</v>
      </c>
      <c r="E134" s="122" t="s">
        <v>1</v>
      </c>
      <c r="F134" s="122"/>
      <c r="G134" s="122"/>
      <c r="H134" s="123"/>
    </row>
    <row r="135" spans="3:8" x14ac:dyDescent="0.25">
      <c r="C135" s="2"/>
      <c r="D135" s="1" t="s">
        <v>57</v>
      </c>
      <c r="E135" s="141"/>
      <c r="F135" s="141"/>
      <c r="G135" s="141"/>
      <c r="H135" s="142"/>
    </row>
    <row r="136" spans="3:8" x14ac:dyDescent="0.25">
      <c r="C136" s="2"/>
      <c r="D136" s="1" t="s">
        <v>56</v>
      </c>
      <c r="E136" s="141"/>
      <c r="F136" s="141"/>
      <c r="G136" s="141"/>
      <c r="H136" s="142"/>
    </row>
    <row r="137" spans="3:8" x14ac:dyDescent="0.25">
      <c r="C137" s="2"/>
      <c r="D137" s="1" t="s">
        <v>55</v>
      </c>
      <c r="E137" s="139"/>
      <c r="F137" s="139"/>
      <c r="G137" s="139"/>
      <c r="H137" s="140"/>
    </row>
    <row r="138" spans="3:8" ht="15.75" thickBot="1" x14ac:dyDescent="0.3">
      <c r="C138" s="2"/>
      <c r="D138" s="1"/>
      <c r="E138" s="167"/>
      <c r="F138" s="168"/>
      <c r="G138" s="168"/>
      <c r="H138" s="169"/>
    </row>
    <row r="139" spans="3:8" x14ac:dyDescent="0.25">
      <c r="C139" s="133" t="s">
        <v>54</v>
      </c>
      <c r="D139" s="134"/>
      <c r="E139" s="134"/>
      <c r="F139" s="134"/>
      <c r="G139" s="134"/>
      <c r="H139" s="135"/>
    </row>
    <row r="140" spans="3:8" ht="15.75" thickBot="1" x14ac:dyDescent="0.3">
      <c r="C140" s="136"/>
      <c r="D140" s="137"/>
      <c r="E140" s="137"/>
      <c r="F140" s="137"/>
      <c r="G140" s="137"/>
      <c r="H140" s="138"/>
    </row>
    <row r="141" spans="3:8" ht="18.75" x14ac:dyDescent="0.25">
      <c r="C141" s="34"/>
      <c r="D141" s="33"/>
      <c r="E141" s="33"/>
      <c r="F141" s="33"/>
      <c r="G141" s="33"/>
      <c r="H141" s="32"/>
    </row>
    <row r="142" spans="3:8" ht="115.15" customHeight="1" x14ac:dyDescent="0.25">
      <c r="C142" s="179" t="s">
        <v>53</v>
      </c>
      <c r="D142" s="180"/>
      <c r="E142" s="180"/>
      <c r="F142" s="180"/>
      <c r="G142" s="180"/>
      <c r="H142" s="181"/>
    </row>
    <row r="143" spans="3:8" ht="28.15" customHeight="1" x14ac:dyDescent="0.25">
      <c r="C143" s="182" t="s">
        <v>52</v>
      </c>
      <c r="D143" s="183"/>
      <c r="E143" s="183"/>
      <c r="F143" s="183"/>
      <c r="G143" s="183"/>
      <c r="H143" s="184"/>
    </row>
    <row r="144" spans="3:8" x14ac:dyDescent="0.25">
      <c r="C144" s="29"/>
      <c r="D144" s="31"/>
      <c r="E144" s="27"/>
      <c r="F144" s="27"/>
      <c r="G144" s="27"/>
      <c r="H144" s="26"/>
    </row>
    <row r="145" spans="3:8" x14ac:dyDescent="0.25">
      <c r="C145" s="29"/>
      <c r="D145" s="31"/>
      <c r="E145" s="27"/>
      <c r="F145" s="27"/>
      <c r="G145" s="27"/>
      <c r="H145" s="26"/>
    </row>
    <row r="146" spans="3:8" x14ac:dyDescent="0.25">
      <c r="C146" s="29"/>
      <c r="D146" s="31"/>
      <c r="E146" s="27"/>
      <c r="F146" s="27"/>
      <c r="G146" s="27"/>
      <c r="H146" s="26"/>
    </row>
    <row r="147" spans="3:8" x14ac:dyDescent="0.25">
      <c r="C147" s="29"/>
      <c r="D147" s="31"/>
      <c r="E147" s="27"/>
      <c r="F147" s="27"/>
      <c r="G147" s="27"/>
      <c r="H147" s="26"/>
    </row>
    <row r="148" spans="3:8" x14ac:dyDescent="0.25">
      <c r="C148" s="29"/>
      <c r="D148" s="31"/>
      <c r="E148" s="27"/>
      <c r="F148" s="27"/>
      <c r="G148" s="27"/>
      <c r="H148" s="26"/>
    </row>
    <row r="149" spans="3:8" x14ac:dyDescent="0.25">
      <c r="C149" s="29"/>
      <c r="D149" s="31"/>
      <c r="E149" s="27"/>
      <c r="F149" s="27"/>
      <c r="G149" s="27"/>
      <c r="H149" s="26"/>
    </row>
    <row r="150" spans="3:8" x14ac:dyDescent="0.25">
      <c r="C150" s="29"/>
      <c r="D150" s="31"/>
      <c r="E150" s="27"/>
      <c r="F150" s="27"/>
      <c r="G150" s="27"/>
      <c r="H150" s="26"/>
    </row>
    <row r="151" spans="3:8" x14ac:dyDescent="0.25">
      <c r="C151" s="29"/>
      <c r="D151" s="31"/>
      <c r="E151" s="27"/>
      <c r="F151" s="27"/>
      <c r="G151" s="27"/>
      <c r="H151" s="26"/>
    </row>
    <row r="152" spans="3:8" x14ac:dyDescent="0.25">
      <c r="C152" s="29"/>
      <c r="D152" s="31"/>
      <c r="E152" s="27"/>
      <c r="F152" s="27"/>
      <c r="G152" s="27"/>
      <c r="H152" s="26"/>
    </row>
    <row r="153" spans="3:8" x14ac:dyDescent="0.25">
      <c r="C153" s="29"/>
      <c r="D153" s="31"/>
      <c r="E153" s="27"/>
      <c r="F153" s="27"/>
      <c r="G153" s="27"/>
      <c r="H153" s="26"/>
    </row>
    <row r="154" spans="3:8" ht="15.75" thickBot="1" x14ac:dyDescent="0.3">
      <c r="C154" s="29"/>
      <c r="D154" s="31"/>
      <c r="E154" s="27"/>
      <c r="F154" s="27"/>
      <c r="G154" s="27"/>
      <c r="H154" s="26"/>
    </row>
    <row r="155" spans="3:8" ht="26.25" thickBot="1" x14ac:dyDescent="0.3">
      <c r="C155" s="29"/>
      <c r="D155" s="30" t="s">
        <v>51</v>
      </c>
      <c r="E155" s="27"/>
      <c r="F155" s="27"/>
      <c r="G155" s="27"/>
      <c r="H155" s="26"/>
    </row>
    <row r="156" spans="3:8" ht="25.5" x14ac:dyDescent="0.25">
      <c r="C156" s="29"/>
      <c r="D156" s="28" t="s">
        <v>50</v>
      </c>
      <c r="E156" s="27"/>
      <c r="F156" s="27"/>
      <c r="G156" s="27"/>
      <c r="H156" s="26"/>
    </row>
    <row r="157" spans="3:8" ht="25.5" x14ac:dyDescent="0.25">
      <c r="C157" s="4">
        <v>4.0999999999999996</v>
      </c>
      <c r="D157" s="3" t="s">
        <v>49</v>
      </c>
      <c r="E157" s="7" t="s">
        <v>1</v>
      </c>
      <c r="F157" s="122" t="s">
        <v>22</v>
      </c>
      <c r="G157" s="122"/>
      <c r="H157" s="123"/>
    </row>
    <row r="158" spans="3:8" x14ac:dyDescent="0.25">
      <c r="C158" s="25"/>
      <c r="D158" s="22" t="s">
        <v>48</v>
      </c>
      <c r="E158" s="16"/>
      <c r="F158" s="152"/>
      <c r="G158" s="152"/>
      <c r="H158" s="153"/>
    </row>
    <row r="159" spans="3:8" ht="25.5" x14ac:dyDescent="0.25">
      <c r="C159" s="4">
        <v>4.2</v>
      </c>
      <c r="D159" s="3" t="s">
        <v>47</v>
      </c>
      <c r="E159" s="7" t="s">
        <v>1</v>
      </c>
      <c r="F159" s="122" t="s">
        <v>22</v>
      </c>
      <c r="G159" s="122"/>
      <c r="H159" s="123"/>
    </row>
    <row r="160" spans="3:8" x14ac:dyDescent="0.25">
      <c r="C160" s="24"/>
      <c r="D160" s="1" t="s">
        <v>46</v>
      </c>
      <c r="E160" s="16"/>
      <c r="F160" s="185"/>
      <c r="G160" s="185"/>
      <c r="H160" s="186"/>
    </row>
    <row r="161" spans="3:8" x14ac:dyDescent="0.25">
      <c r="C161" s="4">
        <v>4.3</v>
      </c>
      <c r="D161" s="3" t="s">
        <v>45</v>
      </c>
      <c r="E161" s="122" t="s">
        <v>1</v>
      </c>
      <c r="F161" s="122"/>
      <c r="G161" s="122"/>
      <c r="H161" s="123"/>
    </row>
    <row r="162" spans="3:8" x14ac:dyDescent="0.25">
      <c r="C162" s="23"/>
      <c r="D162" s="22" t="s">
        <v>44</v>
      </c>
      <c r="E162" s="187"/>
      <c r="F162" s="187"/>
      <c r="G162" s="187"/>
      <c r="H162" s="188"/>
    </row>
    <row r="163" spans="3:8" x14ac:dyDescent="0.25">
      <c r="C163" s="4">
        <v>4.4000000000000004</v>
      </c>
      <c r="D163" s="3" t="s">
        <v>43</v>
      </c>
      <c r="E163" s="7" t="s">
        <v>23</v>
      </c>
      <c r="F163" s="122" t="s">
        <v>22</v>
      </c>
      <c r="G163" s="122"/>
      <c r="H163" s="123"/>
    </row>
    <row r="164" spans="3:8" x14ac:dyDescent="0.25">
      <c r="C164" s="23"/>
      <c r="D164" s="22" t="s">
        <v>42</v>
      </c>
      <c r="E164" s="21"/>
      <c r="F164" s="152"/>
      <c r="G164" s="152"/>
      <c r="H164" s="153"/>
    </row>
    <row r="165" spans="3:8" x14ac:dyDescent="0.25">
      <c r="C165" s="23"/>
      <c r="D165" s="22" t="s">
        <v>41</v>
      </c>
      <c r="E165" s="21"/>
      <c r="F165" s="152"/>
      <c r="G165" s="152"/>
      <c r="H165" s="153"/>
    </row>
    <row r="166" spans="3:8" x14ac:dyDescent="0.25">
      <c r="C166" s="23"/>
      <c r="D166" s="22" t="s">
        <v>40</v>
      </c>
      <c r="E166" s="21"/>
      <c r="F166" s="152"/>
      <c r="G166" s="152"/>
      <c r="H166" s="153"/>
    </row>
    <row r="167" spans="3:8" x14ac:dyDescent="0.25">
      <c r="C167" s="23"/>
      <c r="D167" s="22" t="s">
        <v>39</v>
      </c>
      <c r="E167" s="21"/>
      <c r="F167" s="152"/>
      <c r="G167" s="152"/>
      <c r="H167" s="153"/>
    </row>
    <row r="168" spans="3:8" x14ac:dyDescent="0.25">
      <c r="C168" s="23"/>
      <c r="D168" s="22" t="s">
        <v>38</v>
      </c>
      <c r="E168" s="21"/>
      <c r="F168" s="152"/>
      <c r="G168" s="152"/>
      <c r="H168" s="153"/>
    </row>
    <row r="169" spans="3:8" x14ac:dyDescent="0.25">
      <c r="C169" s="23"/>
      <c r="D169" s="22" t="s">
        <v>37</v>
      </c>
      <c r="E169" s="21"/>
      <c r="F169" s="152"/>
      <c r="G169" s="152"/>
      <c r="H169" s="153"/>
    </row>
    <row r="170" spans="3:8" ht="38.25" x14ac:dyDescent="0.25">
      <c r="C170" s="4">
        <v>4.5</v>
      </c>
      <c r="D170" s="3" t="s">
        <v>36</v>
      </c>
      <c r="E170" s="7" t="s">
        <v>35</v>
      </c>
      <c r="F170" s="122" t="s">
        <v>22</v>
      </c>
      <c r="G170" s="122"/>
      <c r="H170" s="123"/>
    </row>
    <row r="171" spans="3:8" x14ac:dyDescent="0.25">
      <c r="C171" s="2"/>
      <c r="D171" s="1" t="s">
        <v>34</v>
      </c>
      <c r="E171" s="16"/>
      <c r="F171" s="189"/>
      <c r="G171" s="190"/>
      <c r="H171" s="191"/>
    </row>
    <row r="172" spans="3:8" ht="15.75" thickBot="1" x14ac:dyDescent="0.3">
      <c r="C172" s="12"/>
      <c r="D172" s="11"/>
      <c r="E172" s="11"/>
      <c r="F172" s="192"/>
      <c r="G172" s="193"/>
      <c r="H172" s="194"/>
    </row>
    <row r="173" spans="3:8" ht="25.5" x14ac:dyDescent="0.25">
      <c r="C173" s="4">
        <v>4.5999999999999996</v>
      </c>
      <c r="D173" s="3" t="s">
        <v>33</v>
      </c>
      <c r="E173" s="7" t="s">
        <v>32</v>
      </c>
      <c r="F173" s="20" t="s">
        <v>31</v>
      </c>
      <c r="G173" s="195" t="s">
        <v>22</v>
      </c>
      <c r="H173" s="196"/>
    </row>
    <row r="174" spans="3:8" x14ac:dyDescent="0.25">
      <c r="C174" s="2"/>
      <c r="D174" s="1" t="s">
        <v>30</v>
      </c>
      <c r="E174" s="16" t="s">
        <v>29</v>
      </c>
      <c r="F174" s="19"/>
      <c r="G174" s="18"/>
      <c r="H174" s="17"/>
    </row>
    <row r="175" spans="3:8" x14ac:dyDescent="0.25">
      <c r="C175" s="2"/>
      <c r="D175" s="1"/>
      <c r="E175" s="16" t="s">
        <v>28</v>
      </c>
      <c r="F175" s="15"/>
      <c r="G175" s="14"/>
      <c r="H175" s="13"/>
    </row>
    <row r="176" spans="3:8" x14ac:dyDescent="0.25">
      <c r="C176" s="2"/>
      <c r="D176" s="1"/>
      <c r="E176" s="16" t="s">
        <v>27</v>
      </c>
      <c r="F176" s="15"/>
      <c r="G176" s="14"/>
      <c r="H176" s="13"/>
    </row>
    <row r="177" spans="3:8" ht="15.75" thickBot="1" x14ac:dyDescent="0.3">
      <c r="C177" s="12"/>
      <c r="D177" s="11"/>
      <c r="E177" s="11" t="s">
        <v>26</v>
      </c>
      <c r="F177" s="10"/>
      <c r="G177" s="9"/>
      <c r="H177" s="8"/>
    </row>
    <row r="178" spans="3:8" x14ac:dyDescent="0.25">
      <c r="C178" s="133" t="s">
        <v>25</v>
      </c>
      <c r="D178" s="134"/>
      <c r="E178" s="134"/>
      <c r="F178" s="134"/>
      <c r="G178" s="134"/>
      <c r="H178" s="135"/>
    </row>
    <row r="179" spans="3:8" ht="15.75" thickBot="1" x14ac:dyDescent="0.3">
      <c r="C179" s="136"/>
      <c r="D179" s="137"/>
      <c r="E179" s="137"/>
      <c r="F179" s="137"/>
      <c r="G179" s="137"/>
      <c r="H179" s="138"/>
    </row>
    <row r="180" spans="3:8" ht="15.75" x14ac:dyDescent="0.25">
      <c r="C180" s="197"/>
      <c r="D180" s="198"/>
      <c r="E180" s="198"/>
      <c r="F180" s="198"/>
      <c r="G180" s="198"/>
      <c r="H180" s="199"/>
    </row>
    <row r="181" spans="3:8" x14ac:dyDescent="0.25">
      <c r="C181" s="4">
        <v>5.0999999999999996</v>
      </c>
      <c r="D181" s="3" t="s">
        <v>24</v>
      </c>
      <c r="E181" s="7" t="s">
        <v>23</v>
      </c>
      <c r="F181" s="122" t="s">
        <v>22</v>
      </c>
      <c r="G181" s="122"/>
      <c r="H181" s="123"/>
    </row>
    <row r="182" spans="3:8" x14ac:dyDescent="0.25">
      <c r="C182" s="2"/>
      <c r="D182" s="1" t="s">
        <v>21</v>
      </c>
      <c r="E182" s="6"/>
      <c r="F182" s="141"/>
      <c r="G182" s="141"/>
      <c r="H182" s="142"/>
    </row>
    <row r="183" spans="3:8" ht="39.6" customHeight="1" x14ac:dyDescent="0.25">
      <c r="C183" s="4">
        <v>5.2</v>
      </c>
      <c r="D183" s="177" t="s">
        <v>20</v>
      </c>
      <c r="E183" s="177"/>
      <c r="F183" s="177"/>
      <c r="G183" s="177"/>
      <c r="H183" s="178"/>
    </row>
    <row r="184" spans="3:8" x14ac:dyDescent="0.25">
      <c r="C184" s="4"/>
      <c r="D184" s="5" t="s">
        <v>19</v>
      </c>
      <c r="E184" s="122" t="s">
        <v>1</v>
      </c>
      <c r="F184" s="122"/>
      <c r="G184" s="122"/>
      <c r="H184" s="123"/>
    </row>
    <row r="185" spans="3:8" x14ac:dyDescent="0.25">
      <c r="C185" s="2"/>
      <c r="D185" s="1" t="s">
        <v>16</v>
      </c>
      <c r="E185" s="139"/>
      <c r="F185" s="139"/>
      <c r="G185" s="139"/>
      <c r="H185" s="140"/>
    </row>
    <row r="186" spans="3:8" x14ac:dyDescent="0.25">
      <c r="C186" s="2"/>
      <c r="D186" s="1" t="s">
        <v>15</v>
      </c>
      <c r="E186" s="139"/>
      <c r="F186" s="139"/>
      <c r="G186" s="139"/>
      <c r="H186" s="140"/>
    </row>
    <row r="187" spans="3:8" x14ac:dyDescent="0.25">
      <c r="C187" s="2"/>
      <c r="D187" s="1" t="s">
        <v>14</v>
      </c>
      <c r="E187" s="139"/>
      <c r="F187" s="139"/>
      <c r="G187" s="139"/>
      <c r="H187" s="140"/>
    </row>
    <row r="188" spans="3:8" x14ac:dyDescent="0.25">
      <c r="C188" s="2"/>
      <c r="D188" s="1" t="s">
        <v>13</v>
      </c>
      <c r="E188" s="139"/>
      <c r="F188" s="139"/>
      <c r="G188" s="139"/>
      <c r="H188" s="140"/>
    </row>
    <row r="189" spans="3:8" x14ac:dyDescent="0.25">
      <c r="C189" s="2"/>
      <c r="D189" s="1" t="s">
        <v>12</v>
      </c>
      <c r="E189" s="139"/>
      <c r="F189" s="139"/>
      <c r="G189" s="139"/>
      <c r="H189" s="140"/>
    </row>
    <row r="190" spans="3:8" x14ac:dyDescent="0.25">
      <c r="C190" s="2"/>
      <c r="D190" s="1" t="s">
        <v>11</v>
      </c>
      <c r="E190" s="139"/>
      <c r="F190" s="139"/>
      <c r="G190" s="139"/>
      <c r="H190" s="140"/>
    </row>
    <row r="191" spans="3:8" x14ac:dyDescent="0.25">
      <c r="C191" s="2"/>
      <c r="D191" s="1" t="s">
        <v>10</v>
      </c>
      <c r="E191" s="139"/>
      <c r="F191" s="139"/>
      <c r="G191" s="139"/>
      <c r="H191" s="140"/>
    </row>
    <row r="192" spans="3:8" x14ac:dyDescent="0.25">
      <c r="C192" s="4"/>
      <c r="D192" s="5" t="s">
        <v>18</v>
      </c>
      <c r="E192" s="122" t="s">
        <v>1</v>
      </c>
      <c r="F192" s="122"/>
      <c r="G192" s="122"/>
      <c r="H192" s="123"/>
    </row>
    <row r="193" spans="3:8" x14ac:dyDescent="0.25">
      <c r="C193" s="2"/>
      <c r="D193" s="1" t="s">
        <v>16</v>
      </c>
      <c r="E193" s="139"/>
      <c r="F193" s="139"/>
      <c r="G193" s="139"/>
      <c r="H193" s="140"/>
    </row>
    <row r="194" spans="3:8" x14ac:dyDescent="0.25">
      <c r="C194" s="2"/>
      <c r="D194" s="1" t="s">
        <v>15</v>
      </c>
      <c r="E194" s="139"/>
      <c r="F194" s="139"/>
      <c r="G194" s="139"/>
      <c r="H194" s="140"/>
    </row>
    <row r="195" spans="3:8" x14ac:dyDescent="0.25">
      <c r="C195" s="2"/>
      <c r="D195" s="1" t="s">
        <v>14</v>
      </c>
      <c r="E195" s="139"/>
      <c r="F195" s="139"/>
      <c r="G195" s="139"/>
      <c r="H195" s="140"/>
    </row>
    <row r="196" spans="3:8" x14ac:dyDescent="0.25">
      <c r="C196" s="2"/>
      <c r="D196" s="1" t="s">
        <v>13</v>
      </c>
      <c r="E196" s="139"/>
      <c r="F196" s="139"/>
      <c r="G196" s="139"/>
      <c r="H196" s="140"/>
    </row>
    <row r="197" spans="3:8" x14ac:dyDescent="0.25">
      <c r="C197" s="2"/>
      <c r="D197" s="1" t="s">
        <v>12</v>
      </c>
      <c r="E197" s="139"/>
      <c r="F197" s="139"/>
      <c r="G197" s="139"/>
      <c r="H197" s="140"/>
    </row>
    <row r="198" spans="3:8" x14ac:dyDescent="0.25">
      <c r="C198" s="2"/>
      <c r="D198" s="1" t="s">
        <v>11</v>
      </c>
      <c r="E198" s="139"/>
      <c r="F198" s="139"/>
      <c r="G198" s="139"/>
      <c r="H198" s="140"/>
    </row>
    <row r="199" spans="3:8" x14ac:dyDescent="0.25">
      <c r="C199" s="2"/>
      <c r="D199" s="1" t="s">
        <v>10</v>
      </c>
      <c r="E199" s="139"/>
      <c r="F199" s="139"/>
      <c r="G199" s="139"/>
      <c r="H199" s="140"/>
    </row>
    <row r="200" spans="3:8" x14ac:dyDescent="0.25">
      <c r="C200" s="4"/>
      <c r="D200" s="5" t="s">
        <v>17</v>
      </c>
      <c r="E200" s="122" t="s">
        <v>1</v>
      </c>
      <c r="F200" s="122"/>
      <c r="G200" s="122"/>
      <c r="H200" s="123"/>
    </row>
    <row r="201" spans="3:8" x14ac:dyDescent="0.25">
      <c r="C201" s="2"/>
      <c r="D201" s="1" t="s">
        <v>16</v>
      </c>
      <c r="E201" s="139"/>
      <c r="F201" s="139"/>
      <c r="G201" s="139"/>
      <c r="H201" s="140"/>
    </row>
    <row r="202" spans="3:8" x14ac:dyDescent="0.25">
      <c r="C202" s="2"/>
      <c r="D202" s="1" t="s">
        <v>15</v>
      </c>
      <c r="E202" s="139"/>
      <c r="F202" s="139"/>
      <c r="G202" s="139"/>
      <c r="H202" s="140"/>
    </row>
    <row r="203" spans="3:8" x14ac:dyDescent="0.25">
      <c r="C203" s="2"/>
      <c r="D203" s="1" t="s">
        <v>14</v>
      </c>
      <c r="E203" s="139"/>
      <c r="F203" s="139"/>
      <c r="G203" s="139"/>
      <c r="H203" s="140"/>
    </row>
    <row r="204" spans="3:8" x14ac:dyDescent="0.25">
      <c r="C204" s="2"/>
      <c r="D204" s="1" t="s">
        <v>13</v>
      </c>
      <c r="E204" s="139"/>
      <c r="F204" s="139"/>
      <c r="G204" s="139"/>
      <c r="H204" s="140"/>
    </row>
    <row r="205" spans="3:8" x14ac:dyDescent="0.25">
      <c r="C205" s="2"/>
      <c r="D205" s="1" t="s">
        <v>12</v>
      </c>
      <c r="E205" s="139"/>
      <c r="F205" s="139"/>
      <c r="G205" s="139"/>
      <c r="H205" s="140"/>
    </row>
    <row r="206" spans="3:8" x14ac:dyDescent="0.25">
      <c r="C206" s="2"/>
      <c r="D206" s="1" t="s">
        <v>11</v>
      </c>
      <c r="E206" s="139"/>
      <c r="F206" s="139"/>
      <c r="G206" s="139"/>
      <c r="H206" s="140"/>
    </row>
    <row r="207" spans="3:8" x14ac:dyDescent="0.25">
      <c r="C207" s="2"/>
      <c r="D207" s="1" t="s">
        <v>10</v>
      </c>
      <c r="E207" s="139"/>
      <c r="F207" s="139"/>
      <c r="G207" s="139"/>
      <c r="H207" s="140"/>
    </row>
    <row r="208" spans="3:8" ht="15.75" thickBot="1" x14ac:dyDescent="0.3">
      <c r="C208" s="200"/>
      <c r="D208" s="201"/>
      <c r="E208" s="201"/>
      <c r="F208" s="201"/>
      <c r="G208" s="201"/>
      <c r="H208" s="202"/>
    </row>
    <row r="209" spans="3:8" x14ac:dyDescent="0.25">
      <c r="C209" s="133" t="s">
        <v>9</v>
      </c>
      <c r="D209" s="134"/>
      <c r="E209" s="134"/>
      <c r="F209" s="134"/>
      <c r="G209" s="134"/>
      <c r="H209" s="135"/>
    </row>
    <row r="210" spans="3:8" ht="15.75" thickBot="1" x14ac:dyDescent="0.3">
      <c r="C210" s="136"/>
      <c r="D210" s="137"/>
      <c r="E210" s="137"/>
      <c r="F210" s="137"/>
      <c r="G210" s="137"/>
      <c r="H210" s="138"/>
    </row>
    <row r="211" spans="3:8" x14ac:dyDescent="0.25">
      <c r="C211" s="203" t="s">
        <v>8</v>
      </c>
      <c r="D211" s="204"/>
      <c r="E211" s="204"/>
      <c r="F211" s="204"/>
      <c r="G211" s="204"/>
      <c r="H211" s="205"/>
    </row>
    <row r="212" spans="3:8" ht="89.25" x14ac:dyDescent="0.25">
      <c r="C212" s="4">
        <v>6.1</v>
      </c>
      <c r="D212" s="3" t="s">
        <v>7</v>
      </c>
      <c r="E212" s="122" t="s">
        <v>1</v>
      </c>
      <c r="F212" s="122"/>
      <c r="G212" s="122"/>
      <c r="H212" s="123"/>
    </row>
    <row r="213" spans="3:8" x14ac:dyDescent="0.25">
      <c r="C213" s="2"/>
      <c r="D213" s="1" t="s">
        <v>6</v>
      </c>
      <c r="E213" s="139"/>
      <c r="F213" s="139"/>
      <c r="G213" s="139"/>
      <c r="H213" s="140"/>
    </row>
    <row r="214" spans="3:8" x14ac:dyDescent="0.25">
      <c r="C214" s="2"/>
      <c r="D214" s="1" t="s">
        <v>5</v>
      </c>
      <c r="E214" s="139"/>
      <c r="F214" s="139"/>
      <c r="G214" s="139"/>
      <c r="H214" s="140"/>
    </row>
    <row r="215" spans="3:8" ht="38.25" x14ac:dyDescent="0.25">
      <c r="C215" s="4">
        <v>6.2</v>
      </c>
      <c r="D215" s="3" t="s">
        <v>4</v>
      </c>
      <c r="E215" s="122" t="s">
        <v>1</v>
      </c>
      <c r="F215" s="122"/>
      <c r="G215" s="122"/>
      <c r="H215" s="123"/>
    </row>
    <row r="216" spans="3:8" x14ac:dyDescent="0.25">
      <c r="C216" s="2"/>
      <c r="D216" s="1" t="s">
        <v>3</v>
      </c>
      <c r="E216" s="139"/>
      <c r="F216" s="139"/>
      <c r="G216" s="139"/>
      <c r="H216" s="140"/>
    </row>
    <row r="217" spans="3:8" ht="76.5" x14ac:dyDescent="0.25">
      <c r="C217" s="4">
        <v>6.3</v>
      </c>
      <c r="D217" s="3" t="s">
        <v>2</v>
      </c>
      <c r="E217" s="122" t="s">
        <v>1</v>
      </c>
      <c r="F217" s="122"/>
      <c r="G217" s="122"/>
      <c r="H217" s="123"/>
    </row>
    <row r="218" spans="3:8" x14ac:dyDescent="0.25">
      <c r="C218" s="2"/>
      <c r="D218" s="1" t="s">
        <v>0</v>
      </c>
      <c r="E218" s="139"/>
      <c r="F218" s="139"/>
      <c r="G218" s="139"/>
      <c r="H218" s="140"/>
    </row>
  </sheetData>
  <mergeCells count="190">
    <mergeCell ref="E215:H215"/>
    <mergeCell ref="E216:H216"/>
    <mergeCell ref="E217:H217"/>
    <mergeCell ref="E218:H218"/>
    <mergeCell ref="C208:H208"/>
    <mergeCell ref="C209:H210"/>
    <mergeCell ref="C211:H211"/>
    <mergeCell ref="E212:H212"/>
    <mergeCell ref="E213:H213"/>
    <mergeCell ref="E214:H214"/>
    <mergeCell ref="E205:H205"/>
    <mergeCell ref="E206:H206"/>
    <mergeCell ref="E207:H207"/>
    <mergeCell ref="E184:H184"/>
    <mergeCell ref="E185:H185"/>
    <mergeCell ref="E186:H186"/>
    <mergeCell ref="E187:H187"/>
    <mergeCell ref="E188:H188"/>
    <mergeCell ref="E189:H189"/>
    <mergeCell ref="E190:H190"/>
    <mergeCell ref="E191:H191"/>
    <mergeCell ref="E192:H192"/>
    <mergeCell ref="E193:H193"/>
    <mergeCell ref="E194:H194"/>
    <mergeCell ref="E195:H195"/>
    <mergeCell ref="E196:H196"/>
    <mergeCell ref="E197:H197"/>
    <mergeCell ref="E198:H198"/>
    <mergeCell ref="E199:H199"/>
    <mergeCell ref="E200:H200"/>
    <mergeCell ref="E201:H201"/>
    <mergeCell ref="E202:H202"/>
    <mergeCell ref="E203:H203"/>
    <mergeCell ref="E204:H204"/>
    <mergeCell ref="F181:H181"/>
    <mergeCell ref="F182:H182"/>
    <mergeCell ref="D183:H183"/>
    <mergeCell ref="C142:H142"/>
    <mergeCell ref="C143:H143"/>
    <mergeCell ref="F157:H157"/>
    <mergeCell ref="F158:H158"/>
    <mergeCell ref="F159:H159"/>
    <mergeCell ref="F160:H160"/>
    <mergeCell ref="E161:H161"/>
    <mergeCell ref="E162:H162"/>
    <mergeCell ref="F163:H163"/>
    <mergeCell ref="F164:H164"/>
    <mergeCell ref="F165:H165"/>
    <mergeCell ref="F166:H166"/>
    <mergeCell ref="F167:H167"/>
    <mergeCell ref="F168:H168"/>
    <mergeCell ref="F169:H169"/>
    <mergeCell ref="F170:H170"/>
    <mergeCell ref="F171:H171"/>
    <mergeCell ref="F172:H172"/>
    <mergeCell ref="G173:H173"/>
    <mergeCell ref="C178:H179"/>
    <mergeCell ref="C180:H180"/>
    <mergeCell ref="E137:H137"/>
    <mergeCell ref="E138:H138"/>
    <mergeCell ref="C139:H140"/>
    <mergeCell ref="E116:H116"/>
    <mergeCell ref="E117:H117"/>
    <mergeCell ref="E118:H118"/>
    <mergeCell ref="E119:H119"/>
    <mergeCell ref="E120:H120"/>
    <mergeCell ref="E121:H121"/>
    <mergeCell ref="E122:H122"/>
    <mergeCell ref="E123:H123"/>
    <mergeCell ref="F124:H124"/>
    <mergeCell ref="F125:H125"/>
    <mergeCell ref="F126:H126"/>
    <mergeCell ref="F127:H127"/>
    <mergeCell ref="E128:H128"/>
    <mergeCell ref="E129:H129"/>
    <mergeCell ref="F130:H130"/>
    <mergeCell ref="F131:H131"/>
    <mergeCell ref="F132:H132"/>
    <mergeCell ref="F133:H133"/>
    <mergeCell ref="E134:H134"/>
    <mergeCell ref="E135:H135"/>
    <mergeCell ref="E136:H136"/>
    <mergeCell ref="C112:H112"/>
    <mergeCell ref="C113:H114"/>
    <mergeCell ref="C115:H115"/>
    <mergeCell ref="E91:H91"/>
    <mergeCell ref="E92:H92"/>
    <mergeCell ref="E93:H93"/>
    <mergeCell ref="E94:H94"/>
    <mergeCell ref="C95:H95"/>
    <mergeCell ref="E96:H96"/>
    <mergeCell ref="E97:H97"/>
    <mergeCell ref="E98:H98"/>
    <mergeCell ref="E99:H99"/>
    <mergeCell ref="E100:H100"/>
    <mergeCell ref="E101:H101"/>
    <mergeCell ref="E102:H102"/>
    <mergeCell ref="E103:H103"/>
    <mergeCell ref="E104:H104"/>
    <mergeCell ref="E105:H105"/>
    <mergeCell ref="E106:H106"/>
    <mergeCell ref="E107:H107"/>
    <mergeCell ref="E108:H108"/>
    <mergeCell ref="E109:H109"/>
    <mergeCell ref="E110:H110"/>
    <mergeCell ref="E111:H111"/>
    <mergeCell ref="F88:H88"/>
    <mergeCell ref="E89:H89"/>
    <mergeCell ref="E90:H90"/>
    <mergeCell ref="E65:H65"/>
    <mergeCell ref="E66:H66"/>
    <mergeCell ref="E67:H67"/>
    <mergeCell ref="E68:H68"/>
    <mergeCell ref="E69:H69"/>
    <mergeCell ref="E70:H70"/>
    <mergeCell ref="E71:H71"/>
    <mergeCell ref="E72:H72"/>
    <mergeCell ref="E73:H73"/>
    <mergeCell ref="E74:H74"/>
    <mergeCell ref="E75:H75"/>
    <mergeCell ref="E76:H76"/>
    <mergeCell ref="E77:H77"/>
    <mergeCell ref="E78:H78"/>
    <mergeCell ref="E79:H79"/>
    <mergeCell ref="E80:H80"/>
    <mergeCell ref="E81:H81"/>
    <mergeCell ref="E82:H82"/>
    <mergeCell ref="E83:H83"/>
    <mergeCell ref="C84:H85"/>
    <mergeCell ref="E87:H87"/>
    <mergeCell ref="E62:H62"/>
    <mergeCell ref="E63:H63"/>
    <mergeCell ref="E64:H64"/>
    <mergeCell ref="E41:H41"/>
    <mergeCell ref="E42:H42"/>
    <mergeCell ref="E43:H43"/>
    <mergeCell ref="E44:H44"/>
    <mergeCell ref="E45:H45"/>
    <mergeCell ref="E46:H46"/>
    <mergeCell ref="E47:H47"/>
    <mergeCell ref="E48:H48"/>
    <mergeCell ref="E49:H49"/>
    <mergeCell ref="E50:H50"/>
    <mergeCell ref="E51:H51"/>
    <mergeCell ref="E52:H52"/>
    <mergeCell ref="E53:H53"/>
    <mergeCell ref="E54:H54"/>
    <mergeCell ref="E55:H55"/>
    <mergeCell ref="E56:H56"/>
    <mergeCell ref="E57:H57"/>
    <mergeCell ref="G58:H58"/>
    <mergeCell ref="G59:H59"/>
    <mergeCell ref="G60:H60"/>
    <mergeCell ref="G61:H61"/>
    <mergeCell ref="E38:H38"/>
    <mergeCell ref="E39:H39"/>
    <mergeCell ref="E40:H40"/>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14:H14"/>
    <mergeCell ref="E15:H15"/>
    <mergeCell ref="E16:H16"/>
    <mergeCell ref="C2:H3"/>
    <mergeCell ref="C4:H5"/>
    <mergeCell ref="E7:H7"/>
    <mergeCell ref="E8:H8"/>
    <mergeCell ref="E9:H9"/>
    <mergeCell ref="E10:H10"/>
    <mergeCell ref="E11:H11"/>
    <mergeCell ref="E12:H12"/>
    <mergeCell ref="E13:H13"/>
  </mergeCells>
  <dataValidations count="5">
    <dataValidation type="list" allowBlank="1" showInputMessage="1" showErrorMessage="1" sqref="E164:E169 E127 E125 E182 E131 E133" xr:uid="{00000000-0002-0000-0000-000000000000}">
      <formula1>"Yes,No,Not Applicable"</formula1>
    </dataValidation>
    <dataValidation type="list" allowBlank="1" showInputMessage="1" showErrorMessage="1" sqref="E207:H207 E199:H199 E191:H191" xr:uid="{00000000-0002-0000-0000-000001000000}">
      <formula1>"Yes,No"</formula1>
    </dataValidation>
    <dataValidation type="list" allowBlank="1" showInputMessage="1" showErrorMessage="1" sqref="E160 E158" xr:uid="{00000000-0002-0000-0000-000002000000}">
      <formula1>$I$158:$I$162</formula1>
    </dataValidation>
    <dataValidation type="list" allowBlank="1" showInputMessage="1" showErrorMessage="1" promptTitle="Write Protected" sqref="E88" xr:uid="{00000000-0002-0000-0000-000003000000}">
      <formula1>#REF!</formula1>
    </dataValidation>
    <dataValidation allowBlank="1" showInputMessage="1" showErrorMessage="1" promptTitle="Write Protected" sqref="D1 D6:D83 D173:D176 D116:D138 D87:D94 C218 D144:D171 C211 C214 C216 D96:D111 D181:D207" xr:uid="{00000000-0002-0000-0000-000004000000}"/>
  </dataValidations>
  <pageMargins left="0.70866141732283472" right="0.70866141732283472" top="0.74803149606299213" bottom="0.74803149606299213" header="0.31496062992125984" footer="0.31496062992125984"/>
  <pageSetup paperSize="9" scale="60" orientation="portrait" r:id="rId1"/>
  <headerFooter>
    <oddHeader>&amp;R&amp;"Calibri"&amp;10&amp;K008000 Palabora Copper (Pty) Limited - Public&amp;1#_x000D_</oddHead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G46"/>
  <sheetViews>
    <sheetView topLeftCell="C1" zoomScale="78" zoomScaleNormal="78" workbookViewId="0">
      <selection activeCell="D17" sqref="D17"/>
    </sheetView>
  </sheetViews>
  <sheetFormatPr defaultColWidth="9.140625" defaultRowHeight="15" x14ac:dyDescent="0.25"/>
  <cols>
    <col min="1" max="1" width="3.42578125" style="56" customWidth="1"/>
    <col min="2" max="2" width="3" style="56" customWidth="1"/>
    <col min="3" max="3" width="29.28515625" style="56" customWidth="1"/>
    <col min="4" max="6" width="32.5703125" style="56" customWidth="1"/>
    <col min="7" max="7" width="3.28515625" style="56" customWidth="1"/>
    <col min="8" max="16384" width="9.140625" style="56"/>
  </cols>
  <sheetData>
    <row r="1" spans="2:7" ht="15.75" thickBot="1" x14ac:dyDescent="0.3"/>
    <row r="2" spans="2:7" ht="15.75" thickBot="1" x14ac:dyDescent="0.3">
      <c r="B2" s="90"/>
      <c r="C2" s="89"/>
      <c r="D2" s="89"/>
      <c r="E2" s="89"/>
      <c r="F2" s="89"/>
      <c r="G2" s="88"/>
    </row>
    <row r="3" spans="2:7" ht="23.45" customHeight="1" x14ac:dyDescent="0.35">
      <c r="B3" s="65"/>
      <c r="C3" s="87"/>
      <c r="D3" s="213" t="s">
        <v>204</v>
      </c>
      <c r="E3" s="213"/>
      <c r="F3" s="86"/>
      <c r="G3" s="63"/>
    </row>
    <row r="4" spans="2:7" ht="23.45" customHeight="1" x14ac:dyDescent="0.35">
      <c r="B4" s="65"/>
      <c r="C4" s="233"/>
      <c r="D4" s="234"/>
      <c r="E4" s="234"/>
      <c r="F4" s="235"/>
      <c r="G4" s="63"/>
    </row>
    <row r="5" spans="2:7" ht="23.45" customHeight="1" x14ac:dyDescent="0.35">
      <c r="B5" s="65"/>
      <c r="C5" s="85" t="s">
        <v>203</v>
      </c>
      <c r="D5" s="84"/>
      <c r="E5" s="84"/>
      <c r="F5" s="83"/>
      <c r="G5" s="63"/>
    </row>
    <row r="6" spans="2:7" ht="8.4499999999999993" customHeight="1" thickBot="1" x14ac:dyDescent="0.3">
      <c r="B6" s="65"/>
      <c r="C6" s="82"/>
      <c r="D6" s="81"/>
      <c r="E6" s="81"/>
      <c r="F6" s="80"/>
      <c r="G6" s="63"/>
    </row>
    <row r="7" spans="2:7" ht="47.25" customHeight="1" x14ac:dyDescent="0.25">
      <c r="B7" s="65"/>
      <c r="C7" s="214" t="s">
        <v>215</v>
      </c>
      <c r="D7" s="214"/>
      <c r="E7" s="214"/>
      <c r="F7" s="214"/>
      <c r="G7" s="63"/>
    </row>
    <row r="8" spans="2:7" s="60" customFormat="1" ht="11.25" customHeight="1" x14ac:dyDescent="0.25">
      <c r="B8" s="62"/>
      <c r="C8" s="79"/>
      <c r="D8" s="79"/>
      <c r="E8" s="79"/>
      <c r="F8" s="79"/>
      <c r="G8" s="61"/>
    </row>
    <row r="9" spans="2:7" ht="15.75" x14ac:dyDescent="0.25">
      <c r="B9" s="65"/>
      <c r="C9" s="215" t="s">
        <v>202</v>
      </c>
      <c r="D9" s="216"/>
      <c r="E9" s="216"/>
      <c r="F9" s="217"/>
      <c r="G9" s="63"/>
    </row>
    <row r="10" spans="2:7" x14ac:dyDescent="0.25">
      <c r="B10" s="65"/>
      <c r="C10" s="210" t="s">
        <v>201</v>
      </c>
      <c r="D10" s="211"/>
      <c r="E10" s="211"/>
      <c r="F10" s="212"/>
      <c r="G10" s="63"/>
    </row>
    <row r="11" spans="2:7" x14ac:dyDescent="0.25">
      <c r="B11" s="65"/>
      <c r="C11" s="210"/>
      <c r="D11" s="211"/>
      <c r="E11" s="211"/>
      <c r="F11" s="212"/>
      <c r="G11" s="63"/>
    </row>
    <row r="12" spans="2:7" ht="25.5" x14ac:dyDescent="0.25">
      <c r="B12" s="65"/>
      <c r="C12" s="78" t="s">
        <v>200</v>
      </c>
      <c r="D12" s="78" t="s">
        <v>199</v>
      </c>
      <c r="E12" s="209" t="s">
        <v>191</v>
      </c>
      <c r="F12" s="209"/>
      <c r="G12" s="63"/>
    </row>
    <row r="13" spans="2:7" ht="19.5" customHeight="1" x14ac:dyDescent="0.25">
      <c r="B13" s="65"/>
      <c r="C13" s="77" t="s">
        <v>198</v>
      </c>
      <c r="D13" s="76"/>
      <c r="E13" s="218"/>
      <c r="F13" s="218"/>
      <c r="G13" s="63"/>
    </row>
    <row r="14" spans="2:7" ht="19.5" customHeight="1" x14ac:dyDescent="0.25">
      <c r="B14" s="65"/>
      <c r="C14" s="77" t="s">
        <v>197</v>
      </c>
      <c r="D14" s="76"/>
      <c r="E14" s="218"/>
      <c r="F14" s="218"/>
      <c r="G14" s="63"/>
    </row>
    <row r="15" spans="2:7" ht="19.5" customHeight="1" x14ac:dyDescent="0.25">
      <c r="B15" s="65"/>
      <c r="C15" s="77" t="s">
        <v>196</v>
      </c>
      <c r="D15" s="76"/>
      <c r="E15" s="218"/>
      <c r="F15" s="218"/>
      <c r="G15" s="63"/>
    </row>
    <row r="16" spans="2:7" ht="19.5" customHeight="1" x14ac:dyDescent="0.25">
      <c r="B16" s="65"/>
      <c r="C16" s="77" t="s">
        <v>195</v>
      </c>
      <c r="D16" s="76"/>
      <c r="E16" s="218"/>
      <c r="F16" s="218"/>
      <c r="G16" s="63"/>
    </row>
    <row r="17" spans="2:7" ht="19.5" customHeight="1" x14ac:dyDescent="0.25">
      <c r="B17" s="65"/>
      <c r="C17" s="77" t="s">
        <v>194</v>
      </c>
      <c r="D17" s="76"/>
      <c r="E17" s="218"/>
      <c r="F17" s="218"/>
      <c r="G17" s="63"/>
    </row>
    <row r="18" spans="2:7" ht="15.75" customHeight="1" x14ac:dyDescent="0.25">
      <c r="B18" s="65"/>
      <c r="C18" s="215" t="s">
        <v>193</v>
      </c>
      <c r="D18" s="216"/>
      <c r="E18" s="216"/>
      <c r="F18" s="217"/>
      <c r="G18" s="63"/>
    </row>
    <row r="19" spans="2:7" ht="15" customHeight="1" x14ac:dyDescent="0.25">
      <c r="B19" s="65"/>
      <c r="C19" s="210" t="s">
        <v>192</v>
      </c>
      <c r="D19" s="211"/>
      <c r="E19" s="211"/>
      <c r="F19" s="212"/>
      <c r="G19" s="63"/>
    </row>
    <row r="20" spans="2:7" ht="15.75" customHeight="1" x14ac:dyDescent="0.25">
      <c r="B20" s="65"/>
      <c r="C20" s="210"/>
      <c r="D20" s="211"/>
      <c r="E20" s="211"/>
      <c r="F20" s="212"/>
      <c r="G20" s="63"/>
    </row>
    <row r="21" spans="2:7" x14ac:dyDescent="0.25">
      <c r="B21" s="65"/>
      <c r="C21" s="78"/>
      <c r="D21" s="78" t="s">
        <v>185</v>
      </c>
      <c r="E21" s="209" t="s">
        <v>191</v>
      </c>
      <c r="F21" s="209"/>
      <c r="G21" s="63"/>
    </row>
    <row r="22" spans="2:7" ht="20.25" customHeight="1" x14ac:dyDescent="0.25">
      <c r="B22" s="65"/>
      <c r="C22" s="77" t="s">
        <v>190</v>
      </c>
      <c r="D22" s="76">
        <v>0</v>
      </c>
      <c r="E22" s="218"/>
      <c r="F22" s="218"/>
      <c r="G22" s="63"/>
    </row>
    <row r="23" spans="2:7" ht="20.25" customHeight="1" x14ac:dyDescent="0.25">
      <c r="B23" s="65"/>
      <c r="C23" s="77" t="s">
        <v>189</v>
      </c>
      <c r="D23" s="76">
        <v>0</v>
      </c>
      <c r="E23" s="218"/>
      <c r="F23" s="218"/>
      <c r="G23" s="63"/>
    </row>
    <row r="24" spans="2:7" ht="20.25" customHeight="1" x14ac:dyDescent="0.25">
      <c r="B24" s="65"/>
      <c r="C24" s="77" t="s">
        <v>189</v>
      </c>
      <c r="D24" s="76">
        <v>0</v>
      </c>
      <c r="E24" s="218"/>
      <c r="F24" s="218"/>
      <c r="G24" s="63"/>
    </row>
    <row r="25" spans="2:7" ht="16.5" thickBot="1" x14ac:dyDescent="0.3">
      <c r="B25" s="65"/>
      <c r="C25" s="206" t="s">
        <v>188</v>
      </c>
      <c r="D25" s="207"/>
      <c r="E25" s="207"/>
      <c r="F25" s="208"/>
      <c r="G25" s="63"/>
    </row>
    <row r="26" spans="2:7" ht="15" customHeight="1" x14ac:dyDescent="0.25">
      <c r="B26" s="65"/>
      <c r="C26" s="220" t="s">
        <v>187</v>
      </c>
      <c r="D26" s="221"/>
      <c r="E26" s="221"/>
      <c r="F26" s="222"/>
      <c r="G26" s="63"/>
    </row>
    <row r="27" spans="2:7" ht="22.5" customHeight="1" x14ac:dyDescent="0.25">
      <c r="B27" s="65"/>
      <c r="C27" s="223"/>
      <c r="D27" s="224"/>
      <c r="E27" s="224"/>
      <c r="F27" s="225"/>
      <c r="G27" s="63"/>
    </row>
    <row r="28" spans="2:7" ht="26.25" customHeight="1" thickBot="1" x14ac:dyDescent="0.3">
      <c r="B28" s="65"/>
      <c r="C28" s="75" t="s">
        <v>186</v>
      </c>
      <c r="D28" s="74" t="s">
        <v>185</v>
      </c>
      <c r="E28" s="243" t="s">
        <v>184</v>
      </c>
      <c r="F28" s="244"/>
      <c r="G28" s="63"/>
    </row>
    <row r="29" spans="2:7" ht="27.75" customHeight="1" x14ac:dyDescent="0.25">
      <c r="B29" s="65"/>
      <c r="C29" s="73" t="s">
        <v>183</v>
      </c>
      <c r="D29" s="72">
        <v>0</v>
      </c>
      <c r="E29" s="245"/>
      <c r="F29" s="246"/>
      <c r="G29" s="63"/>
    </row>
    <row r="30" spans="2:7" ht="27.75" customHeight="1" x14ac:dyDescent="0.25">
      <c r="B30" s="65"/>
      <c r="C30" s="71" t="s">
        <v>182</v>
      </c>
      <c r="D30" s="70">
        <v>0</v>
      </c>
      <c r="E30" s="218"/>
      <c r="F30" s="219"/>
      <c r="G30" s="63"/>
    </row>
    <row r="31" spans="2:7" ht="27.75" customHeight="1" x14ac:dyDescent="0.25">
      <c r="B31" s="65"/>
      <c r="C31" s="71" t="s">
        <v>181</v>
      </c>
      <c r="D31" s="70">
        <v>0</v>
      </c>
      <c r="E31" s="218"/>
      <c r="F31" s="219"/>
      <c r="G31" s="63"/>
    </row>
    <row r="32" spans="2:7" ht="27.75" customHeight="1" x14ac:dyDescent="0.25">
      <c r="B32" s="65"/>
      <c r="C32" s="71" t="s">
        <v>180</v>
      </c>
      <c r="D32" s="70">
        <v>0</v>
      </c>
      <c r="E32" s="218"/>
      <c r="F32" s="219"/>
      <c r="G32" s="63"/>
    </row>
    <row r="33" spans="2:7" ht="27.75" customHeight="1" x14ac:dyDescent="0.25">
      <c r="B33" s="65"/>
      <c r="C33" s="71" t="s">
        <v>179</v>
      </c>
      <c r="D33" s="70">
        <v>0</v>
      </c>
      <c r="E33" s="218"/>
      <c r="F33" s="219"/>
      <c r="G33" s="63"/>
    </row>
    <row r="34" spans="2:7" ht="27.75" customHeight="1" x14ac:dyDescent="0.25">
      <c r="B34" s="65"/>
      <c r="C34" s="71" t="s">
        <v>178</v>
      </c>
      <c r="D34" s="70">
        <v>0</v>
      </c>
      <c r="E34" s="218"/>
      <c r="F34" s="219"/>
      <c r="G34" s="63"/>
    </row>
    <row r="35" spans="2:7" ht="27.75" customHeight="1" x14ac:dyDescent="0.25">
      <c r="B35" s="65"/>
      <c r="C35" s="71" t="s">
        <v>177</v>
      </c>
      <c r="D35" s="70">
        <v>0</v>
      </c>
      <c r="E35" s="218"/>
      <c r="F35" s="219"/>
      <c r="G35" s="63"/>
    </row>
    <row r="36" spans="2:7" ht="27.75" customHeight="1" thickBot="1" x14ac:dyDescent="0.3">
      <c r="B36" s="65"/>
      <c r="C36" s="69" t="s">
        <v>177</v>
      </c>
      <c r="D36" s="68">
        <v>0</v>
      </c>
      <c r="E36" s="236"/>
      <c r="F36" s="237"/>
      <c r="G36" s="63"/>
    </row>
    <row r="37" spans="2:7" ht="16.5" thickBot="1" x14ac:dyDescent="0.3">
      <c r="B37" s="65"/>
      <c r="C37" s="67" t="s">
        <v>176</v>
      </c>
      <c r="D37" s="66">
        <f>SUM(D29:D36)</f>
        <v>0</v>
      </c>
      <c r="E37" s="238" t="str">
        <f>IF(SUM(D29:D36)=100%,"Completed","Must be 100%")</f>
        <v>Must be 100%</v>
      </c>
      <c r="F37" s="239"/>
      <c r="G37" s="63"/>
    </row>
    <row r="38" spans="2:7" ht="16.5" thickTop="1" thickBot="1" x14ac:dyDescent="0.3">
      <c r="B38" s="65"/>
      <c r="C38" s="64"/>
      <c r="D38" s="64"/>
      <c r="E38" s="64"/>
      <c r="F38" s="64"/>
      <c r="G38" s="63"/>
    </row>
    <row r="39" spans="2:7" s="60" customFormat="1" ht="39.75" customHeight="1" thickBot="1" x14ac:dyDescent="0.3">
      <c r="B39" s="62"/>
      <c r="C39" s="240" t="s">
        <v>175</v>
      </c>
      <c r="D39" s="241"/>
      <c r="E39" s="241"/>
      <c r="F39" s="242"/>
      <c r="G39" s="61"/>
    </row>
    <row r="40" spans="2:7" s="60" customFormat="1" ht="39.75" customHeight="1" x14ac:dyDescent="0.25">
      <c r="B40" s="62"/>
      <c r="C40" s="227" t="s">
        <v>173</v>
      </c>
      <c r="D40" s="228"/>
      <c r="E40" s="228"/>
      <c r="F40" s="229"/>
      <c r="G40" s="61"/>
    </row>
    <row r="41" spans="2:7" s="60" customFormat="1" ht="39.75" customHeight="1" thickBot="1" x14ac:dyDescent="0.3">
      <c r="B41" s="62"/>
      <c r="C41" s="230"/>
      <c r="D41" s="231"/>
      <c r="E41" s="231"/>
      <c r="F41" s="232"/>
      <c r="G41" s="61"/>
    </row>
    <row r="42" spans="2:7" x14ac:dyDescent="0.25">
      <c r="B42" s="65"/>
      <c r="C42" s="64"/>
      <c r="D42" s="64"/>
      <c r="E42" s="64"/>
      <c r="F42" s="64"/>
      <c r="G42" s="63"/>
    </row>
    <row r="43" spans="2:7" s="60" customFormat="1" ht="39.75" customHeight="1" thickBot="1" x14ac:dyDescent="0.3">
      <c r="B43" s="62"/>
      <c r="C43" s="226" t="s">
        <v>174</v>
      </c>
      <c r="D43" s="226"/>
      <c r="E43" s="226"/>
      <c r="F43" s="226"/>
      <c r="G43" s="61"/>
    </row>
    <row r="44" spans="2:7" s="60" customFormat="1" ht="39.75" customHeight="1" x14ac:dyDescent="0.25">
      <c r="B44" s="62"/>
      <c r="C44" s="227" t="s">
        <v>173</v>
      </c>
      <c r="D44" s="228"/>
      <c r="E44" s="228"/>
      <c r="F44" s="229"/>
      <c r="G44" s="61"/>
    </row>
    <row r="45" spans="2:7" s="60" customFormat="1" ht="39.75" customHeight="1" thickBot="1" x14ac:dyDescent="0.3">
      <c r="B45" s="62"/>
      <c r="C45" s="230"/>
      <c r="D45" s="231"/>
      <c r="E45" s="231"/>
      <c r="F45" s="232"/>
      <c r="G45" s="61"/>
    </row>
    <row r="46" spans="2:7" ht="15.75" thickBot="1" x14ac:dyDescent="0.3">
      <c r="B46" s="59"/>
      <c r="C46" s="58"/>
      <c r="D46" s="58"/>
      <c r="E46" s="58"/>
      <c r="F46" s="58"/>
      <c r="G46" s="57"/>
    </row>
  </sheetData>
  <mergeCells count="33">
    <mergeCell ref="E28:F28"/>
    <mergeCell ref="E29:F29"/>
    <mergeCell ref="E30:F30"/>
    <mergeCell ref="E31:F31"/>
    <mergeCell ref="E32:F32"/>
    <mergeCell ref="E33:F33"/>
    <mergeCell ref="C26:F27"/>
    <mergeCell ref="C43:F43"/>
    <mergeCell ref="C44:F45"/>
    <mergeCell ref="C4:F4"/>
    <mergeCell ref="E34:F34"/>
    <mergeCell ref="E35:F35"/>
    <mergeCell ref="E36:F36"/>
    <mergeCell ref="E37:F37"/>
    <mergeCell ref="C39:F39"/>
    <mergeCell ref="C40:F41"/>
    <mergeCell ref="E17:F17"/>
    <mergeCell ref="C18:F18"/>
    <mergeCell ref="E22:F22"/>
    <mergeCell ref="E23:F23"/>
    <mergeCell ref="E24:F24"/>
    <mergeCell ref="C25:F25"/>
    <mergeCell ref="E21:F21"/>
    <mergeCell ref="C19:F20"/>
    <mergeCell ref="D3:E3"/>
    <mergeCell ref="C7:F7"/>
    <mergeCell ref="C9:F9"/>
    <mergeCell ref="C10:F11"/>
    <mergeCell ref="E12:F12"/>
    <mergeCell ref="E13:F13"/>
    <mergeCell ref="E14:F14"/>
    <mergeCell ref="E15:F15"/>
    <mergeCell ref="E16:F16"/>
  </mergeCells>
  <dataValidations disablePrompts="1" count="1">
    <dataValidation allowBlank="1" showInputMessage="1" showErrorMessage="1" promptTitle="Write Protected" sqref="C29:C37" xr:uid="{00000000-0002-0000-0100-000000000000}"/>
  </dataValidations>
  <pageMargins left="0.25" right="0.25" top="0.75" bottom="0.75" header="0.3" footer="0.3"/>
  <pageSetup paperSize="9" scale="71" orientation="portrait" r:id="rId1"/>
  <headerFooter>
    <oddHeader>&amp;C
&amp;R&amp;"Calibri"&amp;10&amp;K008000 Palabora Copper (Pty) Limited - Public&amp;1#_x000D_</oddHead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G752"/>
  <sheetViews>
    <sheetView topLeftCell="B19" zoomScale="80" zoomScaleNormal="80" workbookViewId="0">
      <selection activeCell="C20" sqref="C20:F22"/>
    </sheetView>
  </sheetViews>
  <sheetFormatPr defaultColWidth="9.140625" defaultRowHeight="12.75" x14ac:dyDescent="0.2"/>
  <cols>
    <col min="1" max="1" width="3.42578125" style="91" customWidth="1"/>
    <col min="2" max="2" width="3.7109375" style="91" customWidth="1"/>
    <col min="3" max="3" width="3.140625" style="91" customWidth="1"/>
    <col min="4" max="4" width="50.85546875" style="93" customWidth="1"/>
    <col min="5" max="5" width="42.7109375" style="91" customWidth="1"/>
    <col min="6" max="6" width="19.7109375" style="92" customWidth="1"/>
    <col min="7" max="7" width="3.42578125" style="91" customWidth="1"/>
    <col min="8" max="16384" width="9.140625" style="91"/>
  </cols>
  <sheetData>
    <row r="1" spans="1:7" ht="13.5" thickBot="1" x14ac:dyDescent="0.25">
      <c r="A1" s="94"/>
      <c r="B1" s="94"/>
      <c r="C1" s="94"/>
      <c r="D1" s="96"/>
      <c r="E1" s="94"/>
      <c r="F1" s="95"/>
      <c r="G1" s="94"/>
    </row>
    <row r="2" spans="1:7" x14ac:dyDescent="0.2">
      <c r="A2" s="94"/>
      <c r="B2" s="117"/>
      <c r="C2" s="115"/>
      <c r="D2" s="116"/>
      <c r="E2" s="115"/>
      <c r="F2" s="114"/>
      <c r="G2" s="113"/>
    </row>
    <row r="3" spans="1:7" ht="33.75" customHeight="1" x14ac:dyDescent="0.2">
      <c r="A3" s="94"/>
      <c r="B3" s="103"/>
      <c r="C3" s="259" t="s">
        <v>213</v>
      </c>
      <c r="D3" s="260"/>
      <c r="E3" s="260"/>
      <c r="F3" s="261"/>
      <c r="G3" s="102"/>
    </row>
    <row r="4" spans="1:7" ht="63.75" customHeight="1" x14ac:dyDescent="0.2">
      <c r="A4" s="94"/>
      <c r="B4" s="103"/>
      <c r="C4" s="259"/>
      <c r="D4" s="260"/>
      <c r="E4" s="260"/>
      <c r="F4" s="261"/>
      <c r="G4" s="102"/>
    </row>
    <row r="5" spans="1:7" s="108" customFormat="1" ht="38.450000000000003" customHeight="1" x14ac:dyDescent="0.25">
      <c r="A5" s="112"/>
      <c r="B5" s="111"/>
      <c r="C5" s="262" t="s">
        <v>212</v>
      </c>
      <c r="D5" s="263"/>
      <c r="E5" s="263"/>
      <c r="F5" s="264"/>
      <c r="G5" s="109"/>
    </row>
    <row r="6" spans="1:7" s="108" customFormat="1" ht="5.45" customHeight="1" x14ac:dyDescent="0.25">
      <c r="A6" s="112"/>
      <c r="B6" s="111"/>
      <c r="C6" s="110"/>
      <c r="D6" s="110"/>
      <c r="E6" s="110"/>
      <c r="F6" s="110"/>
      <c r="G6" s="109"/>
    </row>
    <row r="7" spans="1:7" ht="93" customHeight="1" x14ac:dyDescent="0.2">
      <c r="A7" s="94"/>
      <c r="B7" s="103"/>
      <c r="C7" s="265" t="s">
        <v>211</v>
      </c>
      <c r="D7" s="266"/>
      <c r="E7" s="266"/>
      <c r="F7" s="267"/>
      <c r="G7" s="102"/>
    </row>
    <row r="8" spans="1:7" ht="214.9" customHeight="1" x14ac:dyDescent="0.2">
      <c r="A8" s="94"/>
      <c r="B8" s="103"/>
      <c r="C8" s="268" t="s">
        <v>210</v>
      </c>
      <c r="D8" s="269"/>
      <c r="E8" s="269"/>
      <c r="F8" s="270"/>
      <c r="G8" s="102"/>
    </row>
    <row r="9" spans="1:7" ht="5.45" customHeight="1" x14ac:dyDescent="0.2">
      <c r="A9" s="94"/>
      <c r="B9" s="103"/>
      <c r="C9" s="107"/>
      <c r="D9" s="107"/>
      <c r="E9" s="107"/>
      <c r="F9" s="107"/>
      <c r="G9" s="102"/>
    </row>
    <row r="10" spans="1:7" ht="94.5" customHeight="1" x14ac:dyDescent="0.2">
      <c r="A10" s="94"/>
      <c r="B10" s="103"/>
      <c r="C10" s="247" t="s">
        <v>209</v>
      </c>
      <c r="D10" s="248"/>
      <c r="E10" s="248"/>
      <c r="F10" s="249"/>
      <c r="G10" s="102"/>
    </row>
    <row r="11" spans="1:7" ht="5.45" customHeight="1" x14ac:dyDescent="0.2">
      <c r="A11" s="94"/>
      <c r="B11" s="103"/>
      <c r="C11" s="105"/>
      <c r="D11" s="106"/>
      <c r="E11" s="105"/>
      <c r="F11" s="104"/>
      <c r="G11" s="102"/>
    </row>
    <row r="12" spans="1:7" ht="97.5" customHeight="1" x14ac:dyDescent="0.2">
      <c r="A12" s="94"/>
      <c r="B12" s="103"/>
      <c r="C12" s="247" t="s">
        <v>208</v>
      </c>
      <c r="D12" s="248"/>
      <c r="E12" s="248"/>
      <c r="F12" s="249"/>
      <c r="G12" s="102"/>
    </row>
    <row r="13" spans="1:7" ht="5.45" customHeight="1" x14ac:dyDescent="0.2">
      <c r="A13" s="94"/>
      <c r="B13" s="103"/>
      <c r="C13" s="107"/>
      <c r="D13" s="107"/>
      <c r="E13" s="107"/>
      <c r="F13" s="107"/>
      <c r="G13" s="102"/>
    </row>
    <row r="14" spans="1:7" ht="96.6" customHeight="1" x14ac:dyDescent="0.2">
      <c r="A14" s="94"/>
      <c r="B14" s="103"/>
      <c r="C14" s="247" t="s">
        <v>207</v>
      </c>
      <c r="D14" s="248"/>
      <c r="E14" s="248"/>
      <c r="F14" s="249"/>
      <c r="G14" s="102"/>
    </row>
    <row r="15" spans="1:7" ht="5.45" customHeight="1" x14ac:dyDescent="0.2">
      <c r="A15" s="94"/>
      <c r="B15" s="103"/>
      <c r="C15" s="107"/>
      <c r="D15" s="107"/>
      <c r="E15" s="107"/>
      <c r="F15" s="107"/>
      <c r="G15" s="102"/>
    </row>
    <row r="16" spans="1:7" ht="96.6" customHeight="1" x14ac:dyDescent="0.2">
      <c r="A16" s="94"/>
      <c r="B16" s="103"/>
      <c r="C16" s="247" t="s">
        <v>206</v>
      </c>
      <c r="D16" s="248"/>
      <c r="E16" s="248"/>
      <c r="F16" s="249"/>
      <c r="G16" s="102"/>
    </row>
    <row r="17" spans="1:7" ht="5.45" customHeight="1" x14ac:dyDescent="0.2">
      <c r="A17" s="94"/>
      <c r="B17" s="103"/>
      <c r="C17" s="105"/>
      <c r="D17" s="106"/>
      <c r="E17" s="105"/>
      <c r="F17" s="104"/>
      <c r="G17" s="102"/>
    </row>
    <row r="18" spans="1:7" ht="96.6" customHeight="1" x14ac:dyDescent="0.2">
      <c r="A18" s="94"/>
      <c r="B18" s="103"/>
      <c r="C18" s="247" t="s">
        <v>205</v>
      </c>
      <c r="D18" s="248"/>
      <c r="E18" s="248"/>
      <c r="F18" s="249"/>
      <c r="G18" s="102"/>
    </row>
    <row r="19" spans="1:7" ht="5.45" customHeight="1" thickBot="1" x14ac:dyDescent="0.25">
      <c r="A19" s="94"/>
      <c r="B19" s="103"/>
      <c r="C19" s="79"/>
      <c r="D19" s="79"/>
      <c r="E19" s="79"/>
      <c r="F19" s="79"/>
      <c r="G19" s="102"/>
    </row>
    <row r="20" spans="1:7" x14ac:dyDescent="0.2">
      <c r="A20" s="94"/>
      <c r="B20" s="103"/>
      <c r="C20" s="250" t="s">
        <v>217</v>
      </c>
      <c r="D20" s="251"/>
      <c r="E20" s="251"/>
      <c r="F20" s="252"/>
      <c r="G20" s="102"/>
    </row>
    <row r="21" spans="1:7" x14ac:dyDescent="0.2">
      <c r="A21" s="94"/>
      <c r="B21" s="103"/>
      <c r="C21" s="253"/>
      <c r="D21" s="254"/>
      <c r="E21" s="254"/>
      <c r="F21" s="255"/>
      <c r="G21" s="102"/>
    </row>
    <row r="22" spans="1:7" ht="80.25" customHeight="1" thickBot="1" x14ac:dyDescent="0.25">
      <c r="A22" s="94"/>
      <c r="B22" s="103"/>
      <c r="C22" s="256"/>
      <c r="D22" s="257"/>
      <c r="E22" s="257"/>
      <c r="F22" s="258"/>
      <c r="G22" s="102"/>
    </row>
    <row r="23" spans="1:7" ht="20.25" customHeight="1" thickBot="1" x14ac:dyDescent="0.25">
      <c r="A23" s="94"/>
      <c r="B23" s="101"/>
      <c r="C23" s="99"/>
      <c r="D23" s="100"/>
      <c r="E23" s="99"/>
      <c r="F23" s="98"/>
      <c r="G23" s="97"/>
    </row>
    <row r="24" spans="1:7" x14ac:dyDescent="0.2">
      <c r="A24" s="94"/>
      <c r="B24" s="94"/>
      <c r="C24" s="94"/>
      <c r="D24" s="96"/>
      <c r="E24" s="94"/>
      <c r="F24" s="95"/>
      <c r="G24" s="94"/>
    </row>
    <row r="25" spans="1:7" x14ac:dyDescent="0.2">
      <c r="A25" s="94"/>
      <c r="B25" s="94"/>
      <c r="C25" s="94"/>
      <c r="D25" s="96"/>
      <c r="E25" s="94"/>
      <c r="F25" s="95"/>
      <c r="G25" s="94"/>
    </row>
    <row r="26" spans="1:7" x14ac:dyDescent="0.2">
      <c r="A26" s="94"/>
      <c r="B26" s="94"/>
      <c r="C26" s="94"/>
      <c r="D26" s="96"/>
      <c r="E26" s="94"/>
      <c r="F26" s="95"/>
      <c r="G26" s="94"/>
    </row>
    <row r="27" spans="1:7" x14ac:dyDescent="0.2">
      <c r="A27" s="94"/>
      <c r="B27" s="94"/>
      <c r="C27" s="94"/>
      <c r="D27" s="96"/>
      <c r="E27" s="94"/>
      <c r="F27" s="95"/>
      <c r="G27" s="94"/>
    </row>
    <row r="28" spans="1:7" x14ac:dyDescent="0.2">
      <c r="A28" s="94"/>
      <c r="B28" s="94"/>
      <c r="C28" s="94"/>
      <c r="D28" s="96"/>
      <c r="E28" s="94"/>
      <c r="F28" s="95"/>
      <c r="G28" s="94"/>
    </row>
    <row r="29" spans="1:7" x14ac:dyDescent="0.2">
      <c r="A29" s="94"/>
      <c r="B29" s="94"/>
      <c r="C29" s="94"/>
      <c r="D29" s="96"/>
      <c r="E29" s="94"/>
      <c r="F29" s="95"/>
      <c r="G29" s="94"/>
    </row>
    <row r="30" spans="1:7" x14ac:dyDescent="0.2">
      <c r="A30" s="94"/>
      <c r="B30" s="94"/>
      <c r="C30" s="94"/>
      <c r="D30" s="96"/>
      <c r="E30" s="94"/>
      <c r="F30" s="95"/>
      <c r="G30" s="94"/>
    </row>
    <row r="31" spans="1:7" x14ac:dyDescent="0.2">
      <c r="A31" s="94"/>
      <c r="B31" s="94"/>
      <c r="C31" s="94"/>
      <c r="D31" s="96"/>
      <c r="E31" s="94"/>
      <c r="F31" s="95"/>
      <c r="G31" s="94"/>
    </row>
    <row r="32" spans="1:7" x14ac:dyDescent="0.2">
      <c r="A32" s="94"/>
      <c r="B32" s="94"/>
      <c r="C32" s="94"/>
      <c r="D32" s="96"/>
      <c r="E32" s="94"/>
      <c r="F32" s="95"/>
      <c r="G32" s="94"/>
    </row>
    <row r="33" spans="1:7" x14ac:dyDescent="0.2">
      <c r="A33" s="94"/>
      <c r="B33" s="94"/>
      <c r="C33" s="94"/>
      <c r="D33" s="96"/>
      <c r="E33" s="94"/>
      <c r="F33" s="95"/>
      <c r="G33" s="94"/>
    </row>
    <row r="34" spans="1:7" x14ac:dyDescent="0.2">
      <c r="A34" s="94"/>
      <c r="B34" s="94"/>
      <c r="C34" s="94"/>
      <c r="D34" s="96"/>
      <c r="E34" s="94"/>
      <c r="F34" s="95"/>
      <c r="G34" s="94"/>
    </row>
    <row r="35" spans="1:7" x14ac:dyDescent="0.2">
      <c r="A35" s="94"/>
      <c r="B35" s="94"/>
      <c r="C35" s="94"/>
      <c r="D35" s="96"/>
      <c r="E35" s="94"/>
      <c r="F35" s="95"/>
      <c r="G35" s="94"/>
    </row>
    <row r="36" spans="1:7" x14ac:dyDescent="0.2">
      <c r="A36" s="94"/>
      <c r="B36" s="94"/>
      <c r="C36" s="94"/>
      <c r="D36" s="96"/>
      <c r="E36" s="94"/>
      <c r="F36" s="95"/>
      <c r="G36" s="94"/>
    </row>
    <row r="37" spans="1:7" x14ac:dyDescent="0.2">
      <c r="A37" s="94"/>
      <c r="B37" s="94"/>
      <c r="C37" s="94"/>
      <c r="D37" s="96"/>
      <c r="E37" s="94"/>
      <c r="F37" s="95"/>
      <c r="G37" s="94"/>
    </row>
    <row r="38" spans="1:7" x14ac:dyDescent="0.2">
      <c r="A38" s="94"/>
      <c r="B38" s="94"/>
      <c r="C38" s="94"/>
      <c r="D38" s="96"/>
      <c r="E38" s="94"/>
      <c r="F38" s="95"/>
      <c r="G38" s="94"/>
    </row>
    <row r="39" spans="1:7" x14ac:dyDescent="0.2">
      <c r="A39" s="94"/>
      <c r="B39" s="94"/>
      <c r="C39" s="94"/>
      <c r="D39" s="96"/>
      <c r="E39" s="94"/>
      <c r="F39" s="95"/>
      <c r="G39" s="94"/>
    </row>
    <row r="40" spans="1:7" x14ac:dyDescent="0.2">
      <c r="A40" s="94"/>
      <c r="B40" s="94"/>
      <c r="C40" s="94"/>
      <c r="D40" s="96"/>
      <c r="E40" s="94"/>
      <c r="F40" s="95"/>
      <c r="G40" s="94"/>
    </row>
    <row r="41" spans="1:7" x14ac:dyDescent="0.2">
      <c r="A41" s="94"/>
      <c r="B41" s="94"/>
      <c r="C41" s="94"/>
      <c r="D41" s="96"/>
      <c r="E41" s="94"/>
      <c r="F41" s="95"/>
      <c r="G41" s="94"/>
    </row>
    <row r="42" spans="1:7" x14ac:dyDescent="0.2">
      <c r="A42" s="94"/>
      <c r="B42" s="94"/>
      <c r="C42" s="94"/>
      <c r="D42" s="96"/>
      <c r="E42" s="94"/>
      <c r="F42" s="95"/>
      <c r="G42" s="94"/>
    </row>
    <row r="43" spans="1:7" x14ac:dyDescent="0.2">
      <c r="A43" s="94"/>
      <c r="B43" s="94"/>
      <c r="C43" s="94"/>
      <c r="D43" s="96"/>
      <c r="E43" s="94"/>
      <c r="F43" s="95"/>
      <c r="G43" s="94"/>
    </row>
    <row r="44" spans="1:7" x14ac:dyDescent="0.2">
      <c r="A44" s="94"/>
      <c r="B44" s="94"/>
      <c r="C44" s="94"/>
      <c r="D44" s="96"/>
      <c r="E44" s="94"/>
      <c r="F44" s="95"/>
      <c r="G44" s="94"/>
    </row>
    <row r="45" spans="1:7" x14ac:dyDescent="0.2">
      <c r="A45" s="94"/>
      <c r="B45" s="94"/>
      <c r="C45" s="94"/>
      <c r="D45" s="96"/>
      <c r="E45" s="94"/>
      <c r="F45" s="95"/>
      <c r="G45" s="94"/>
    </row>
    <row r="46" spans="1:7" x14ac:dyDescent="0.2">
      <c r="A46" s="94"/>
      <c r="B46" s="94"/>
      <c r="C46" s="94"/>
      <c r="D46" s="96"/>
      <c r="E46" s="94"/>
      <c r="F46" s="95"/>
      <c r="G46" s="94"/>
    </row>
    <row r="47" spans="1:7" x14ac:dyDescent="0.2">
      <c r="A47" s="94"/>
      <c r="B47" s="94"/>
      <c r="C47" s="94"/>
      <c r="D47" s="96"/>
      <c r="E47" s="94"/>
      <c r="F47" s="95"/>
      <c r="G47" s="94"/>
    </row>
    <row r="48" spans="1:7" x14ac:dyDescent="0.2">
      <c r="A48" s="94"/>
      <c r="B48" s="94"/>
      <c r="C48" s="94"/>
      <c r="D48" s="96"/>
      <c r="E48" s="94"/>
      <c r="F48" s="95"/>
      <c r="G48" s="94"/>
    </row>
    <row r="49" spans="1:7" x14ac:dyDescent="0.2">
      <c r="A49" s="94"/>
      <c r="B49" s="94"/>
      <c r="C49" s="94"/>
      <c r="D49" s="96"/>
      <c r="E49" s="94"/>
      <c r="F49" s="95"/>
      <c r="G49" s="94"/>
    </row>
    <row r="50" spans="1:7" x14ac:dyDescent="0.2">
      <c r="A50" s="94"/>
      <c r="B50" s="94"/>
      <c r="C50" s="94"/>
      <c r="D50" s="96"/>
      <c r="E50" s="94"/>
      <c r="F50" s="95"/>
      <c r="G50" s="94"/>
    </row>
    <row r="51" spans="1:7" x14ac:dyDescent="0.2">
      <c r="A51" s="94"/>
      <c r="B51" s="94"/>
      <c r="C51" s="94"/>
      <c r="D51" s="96"/>
      <c r="E51" s="94"/>
      <c r="F51" s="95"/>
      <c r="G51" s="94"/>
    </row>
    <row r="52" spans="1:7" x14ac:dyDescent="0.2">
      <c r="A52" s="94"/>
      <c r="B52" s="94"/>
      <c r="C52" s="94"/>
      <c r="D52" s="96"/>
      <c r="E52" s="94"/>
      <c r="F52" s="95"/>
      <c r="G52" s="94"/>
    </row>
    <row r="53" spans="1:7" x14ac:dyDescent="0.2">
      <c r="A53" s="94"/>
      <c r="B53" s="94"/>
      <c r="C53" s="94"/>
      <c r="D53" s="96"/>
      <c r="E53" s="94"/>
      <c r="F53" s="95"/>
      <c r="G53" s="94"/>
    </row>
    <row r="54" spans="1:7" x14ac:dyDescent="0.2">
      <c r="A54" s="94"/>
      <c r="B54" s="94"/>
      <c r="C54" s="94"/>
      <c r="D54" s="96"/>
      <c r="E54" s="94"/>
      <c r="F54" s="95"/>
      <c r="G54" s="94"/>
    </row>
    <row r="55" spans="1:7" x14ac:dyDescent="0.2">
      <c r="A55" s="94"/>
      <c r="B55" s="94"/>
      <c r="C55" s="94"/>
      <c r="D55" s="96"/>
      <c r="E55" s="94"/>
      <c r="F55" s="95"/>
      <c r="G55" s="94"/>
    </row>
    <row r="56" spans="1:7" x14ac:dyDescent="0.2">
      <c r="A56" s="94"/>
      <c r="B56" s="94"/>
      <c r="C56" s="94"/>
      <c r="D56" s="96"/>
      <c r="E56" s="94"/>
      <c r="F56" s="95"/>
      <c r="G56" s="94"/>
    </row>
    <row r="57" spans="1:7" x14ac:dyDescent="0.2">
      <c r="A57" s="94"/>
      <c r="B57" s="94"/>
      <c r="C57" s="94"/>
      <c r="D57" s="96"/>
      <c r="E57" s="94"/>
      <c r="F57" s="95"/>
      <c r="G57" s="94"/>
    </row>
    <row r="58" spans="1:7" x14ac:dyDescent="0.2">
      <c r="A58" s="94"/>
      <c r="B58" s="94"/>
      <c r="C58" s="94"/>
      <c r="D58" s="96"/>
      <c r="E58" s="94"/>
      <c r="F58" s="95"/>
      <c r="G58" s="94"/>
    </row>
    <row r="59" spans="1:7" x14ac:dyDescent="0.2">
      <c r="A59" s="94"/>
      <c r="B59" s="94"/>
      <c r="C59" s="94"/>
      <c r="D59" s="96"/>
      <c r="E59" s="94"/>
      <c r="F59" s="95"/>
      <c r="G59" s="94"/>
    </row>
    <row r="60" spans="1:7" x14ac:dyDescent="0.2">
      <c r="A60" s="94"/>
      <c r="B60" s="94"/>
      <c r="C60" s="94"/>
      <c r="D60" s="96"/>
      <c r="E60" s="94"/>
      <c r="F60" s="95"/>
      <c r="G60" s="94"/>
    </row>
    <row r="61" spans="1:7" x14ac:dyDescent="0.2">
      <c r="A61" s="94"/>
      <c r="B61" s="94"/>
      <c r="C61" s="94"/>
      <c r="D61" s="96"/>
      <c r="E61" s="94"/>
      <c r="F61" s="95"/>
      <c r="G61" s="94"/>
    </row>
    <row r="62" spans="1:7" x14ac:dyDescent="0.2">
      <c r="A62" s="94"/>
      <c r="B62" s="94"/>
      <c r="C62" s="94"/>
      <c r="D62" s="96"/>
      <c r="E62" s="94"/>
      <c r="F62" s="95"/>
      <c r="G62" s="94"/>
    </row>
    <row r="63" spans="1:7" x14ac:dyDescent="0.2">
      <c r="A63" s="94"/>
      <c r="B63" s="94"/>
      <c r="C63" s="94"/>
      <c r="D63" s="96"/>
      <c r="E63" s="94"/>
      <c r="F63" s="95"/>
      <c r="G63" s="94"/>
    </row>
    <row r="64" spans="1:7" x14ac:dyDescent="0.2">
      <c r="A64" s="94"/>
      <c r="B64" s="94"/>
      <c r="C64" s="94"/>
      <c r="D64" s="96"/>
      <c r="E64" s="94"/>
      <c r="F64" s="95"/>
      <c r="G64" s="94"/>
    </row>
    <row r="65" spans="1:7" x14ac:dyDescent="0.2">
      <c r="A65" s="94"/>
      <c r="B65" s="94"/>
      <c r="C65" s="94"/>
      <c r="D65" s="96"/>
      <c r="E65" s="94"/>
      <c r="F65" s="95"/>
      <c r="G65" s="94"/>
    </row>
    <row r="66" spans="1:7" x14ac:dyDescent="0.2">
      <c r="A66" s="94"/>
      <c r="B66" s="94"/>
      <c r="C66" s="94"/>
      <c r="D66" s="96"/>
      <c r="E66" s="94"/>
      <c r="F66" s="95"/>
      <c r="G66" s="94"/>
    </row>
    <row r="67" spans="1:7" x14ac:dyDescent="0.2">
      <c r="A67" s="94"/>
      <c r="B67" s="94"/>
      <c r="C67" s="94"/>
      <c r="D67" s="96"/>
      <c r="E67" s="94"/>
      <c r="F67" s="95"/>
      <c r="G67" s="94"/>
    </row>
    <row r="68" spans="1:7" x14ac:dyDescent="0.2">
      <c r="A68" s="94"/>
      <c r="B68" s="94"/>
      <c r="C68" s="94"/>
      <c r="D68" s="96"/>
      <c r="E68" s="94"/>
      <c r="F68" s="95"/>
      <c r="G68" s="94"/>
    </row>
    <row r="69" spans="1:7" x14ac:dyDescent="0.2">
      <c r="A69" s="94"/>
      <c r="B69" s="94"/>
      <c r="C69" s="94"/>
      <c r="D69" s="96"/>
      <c r="E69" s="94"/>
      <c r="F69" s="95"/>
      <c r="G69" s="94"/>
    </row>
    <row r="70" spans="1:7" x14ac:dyDescent="0.2">
      <c r="A70" s="94"/>
      <c r="B70" s="94"/>
      <c r="C70" s="94"/>
      <c r="D70" s="96"/>
      <c r="E70" s="94"/>
      <c r="F70" s="95"/>
      <c r="G70" s="94"/>
    </row>
    <row r="71" spans="1:7" x14ac:dyDescent="0.2">
      <c r="A71" s="94"/>
      <c r="B71" s="94"/>
      <c r="C71" s="94"/>
      <c r="D71" s="96"/>
      <c r="E71" s="94"/>
      <c r="F71" s="95"/>
      <c r="G71" s="94"/>
    </row>
    <row r="72" spans="1:7" x14ac:dyDescent="0.2">
      <c r="A72" s="94"/>
      <c r="B72" s="94"/>
      <c r="C72" s="94"/>
      <c r="D72" s="96"/>
      <c r="E72" s="94"/>
      <c r="F72" s="95"/>
      <c r="G72" s="94"/>
    </row>
    <row r="73" spans="1:7" x14ac:dyDescent="0.2">
      <c r="A73" s="94"/>
      <c r="B73" s="94"/>
      <c r="C73" s="94"/>
      <c r="D73" s="96"/>
      <c r="E73" s="94"/>
      <c r="F73" s="95"/>
      <c r="G73" s="94"/>
    </row>
    <row r="74" spans="1:7" x14ac:dyDescent="0.2">
      <c r="A74" s="94"/>
      <c r="B74" s="94"/>
      <c r="C74" s="94"/>
      <c r="D74" s="96"/>
      <c r="E74" s="94"/>
      <c r="F74" s="95"/>
      <c r="G74" s="94"/>
    </row>
    <row r="75" spans="1:7" x14ac:dyDescent="0.2">
      <c r="A75" s="94"/>
      <c r="B75" s="94"/>
      <c r="C75" s="94"/>
      <c r="D75" s="96"/>
      <c r="E75" s="94"/>
      <c r="F75" s="95"/>
      <c r="G75" s="94"/>
    </row>
    <row r="76" spans="1:7" x14ac:dyDescent="0.2">
      <c r="A76" s="94"/>
      <c r="B76" s="94"/>
      <c r="C76" s="94"/>
      <c r="D76" s="96"/>
      <c r="E76" s="94"/>
      <c r="F76" s="95"/>
      <c r="G76" s="94"/>
    </row>
    <row r="77" spans="1:7" x14ac:dyDescent="0.2">
      <c r="A77" s="94"/>
      <c r="B77" s="94"/>
      <c r="C77" s="94"/>
      <c r="D77" s="96"/>
      <c r="E77" s="94"/>
      <c r="F77" s="95"/>
      <c r="G77" s="94"/>
    </row>
    <row r="78" spans="1:7" x14ac:dyDescent="0.2">
      <c r="A78" s="94"/>
      <c r="B78" s="94"/>
      <c r="C78" s="94"/>
      <c r="D78" s="96"/>
      <c r="E78" s="94"/>
      <c r="F78" s="95"/>
      <c r="G78" s="94"/>
    </row>
    <row r="79" spans="1:7" x14ac:dyDescent="0.2">
      <c r="A79" s="94"/>
      <c r="B79" s="94"/>
      <c r="C79" s="94"/>
      <c r="D79" s="96"/>
      <c r="E79" s="94"/>
      <c r="F79" s="95"/>
      <c r="G79" s="94"/>
    </row>
    <row r="80" spans="1:7" x14ac:dyDescent="0.2">
      <c r="A80" s="94"/>
      <c r="B80" s="94"/>
      <c r="C80" s="94"/>
      <c r="D80" s="96"/>
      <c r="E80" s="94"/>
      <c r="F80" s="95"/>
      <c r="G80" s="94"/>
    </row>
    <row r="81" spans="1:7" x14ac:dyDescent="0.2">
      <c r="A81" s="94"/>
      <c r="B81" s="94"/>
      <c r="C81" s="94"/>
      <c r="D81" s="96"/>
      <c r="E81" s="94"/>
      <c r="F81" s="95"/>
      <c r="G81" s="94"/>
    </row>
    <row r="82" spans="1:7" x14ac:dyDescent="0.2">
      <c r="A82" s="94"/>
      <c r="B82" s="94"/>
      <c r="C82" s="94"/>
      <c r="D82" s="96"/>
      <c r="E82" s="94"/>
      <c r="F82" s="95"/>
      <c r="G82" s="94"/>
    </row>
    <row r="83" spans="1:7" x14ac:dyDescent="0.2">
      <c r="A83" s="94"/>
      <c r="B83" s="94"/>
      <c r="C83" s="94"/>
      <c r="D83" s="96"/>
      <c r="E83" s="94"/>
      <c r="F83" s="95"/>
      <c r="G83" s="94"/>
    </row>
    <row r="84" spans="1:7" x14ac:dyDescent="0.2">
      <c r="A84" s="94"/>
      <c r="B84" s="94"/>
      <c r="C84" s="94"/>
      <c r="D84" s="96"/>
      <c r="E84" s="94"/>
      <c r="F84" s="95"/>
      <c r="G84" s="94"/>
    </row>
    <row r="85" spans="1:7" x14ac:dyDescent="0.2">
      <c r="A85" s="94"/>
      <c r="B85" s="94"/>
      <c r="C85" s="94"/>
      <c r="D85" s="96"/>
      <c r="E85" s="94"/>
      <c r="F85" s="95"/>
      <c r="G85" s="94"/>
    </row>
    <row r="86" spans="1:7" x14ac:dyDescent="0.2">
      <c r="A86" s="94"/>
      <c r="B86" s="94"/>
      <c r="C86" s="94"/>
      <c r="D86" s="96"/>
      <c r="E86" s="94"/>
      <c r="F86" s="95"/>
      <c r="G86" s="94"/>
    </row>
    <row r="87" spans="1:7" x14ac:dyDescent="0.2">
      <c r="A87" s="94"/>
      <c r="B87" s="94"/>
      <c r="C87" s="94"/>
      <c r="D87" s="96"/>
      <c r="E87" s="94"/>
      <c r="F87" s="95"/>
      <c r="G87" s="94"/>
    </row>
    <row r="88" spans="1:7" x14ac:dyDescent="0.2">
      <c r="A88" s="94"/>
      <c r="B88" s="94"/>
      <c r="C88" s="94"/>
      <c r="D88" s="96"/>
      <c r="E88" s="94"/>
      <c r="F88" s="95"/>
      <c r="G88" s="94"/>
    </row>
    <row r="89" spans="1:7" x14ac:dyDescent="0.2">
      <c r="A89" s="94"/>
      <c r="B89" s="94"/>
      <c r="C89" s="94"/>
      <c r="D89" s="96"/>
      <c r="E89" s="94"/>
      <c r="F89" s="95"/>
      <c r="G89" s="94"/>
    </row>
    <row r="90" spans="1:7" x14ac:dyDescent="0.2">
      <c r="A90" s="94"/>
      <c r="B90" s="94"/>
      <c r="C90" s="94"/>
      <c r="D90" s="96"/>
      <c r="E90" s="94"/>
      <c r="F90" s="95"/>
      <c r="G90" s="94"/>
    </row>
    <row r="91" spans="1:7" x14ac:dyDescent="0.2">
      <c r="A91" s="94"/>
      <c r="B91" s="94"/>
      <c r="C91" s="94"/>
      <c r="D91" s="96"/>
      <c r="E91" s="94"/>
      <c r="F91" s="95"/>
      <c r="G91" s="94"/>
    </row>
    <row r="92" spans="1:7" x14ac:dyDescent="0.2">
      <c r="A92" s="94"/>
      <c r="B92" s="94"/>
      <c r="C92" s="94"/>
      <c r="D92" s="96"/>
      <c r="E92" s="94"/>
      <c r="F92" s="95"/>
      <c r="G92" s="94"/>
    </row>
    <row r="93" spans="1:7" x14ac:dyDescent="0.2">
      <c r="A93" s="94"/>
      <c r="B93" s="94"/>
      <c r="C93" s="94"/>
      <c r="D93" s="96"/>
      <c r="E93" s="94"/>
      <c r="F93" s="95"/>
      <c r="G93" s="94"/>
    </row>
    <row r="94" spans="1:7" x14ac:dyDescent="0.2">
      <c r="A94" s="94"/>
      <c r="B94" s="94"/>
      <c r="C94" s="94"/>
      <c r="D94" s="96"/>
      <c r="E94" s="94"/>
      <c r="F94" s="95"/>
      <c r="G94" s="94"/>
    </row>
    <row r="95" spans="1:7" x14ac:dyDescent="0.2">
      <c r="A95" s="94"/>
      <c r="B95" s="94"/>
      <c r="C95" s="94"/>
      <c r="D95" s="96"/>
      <c r="E95" s="94"/>
      <c r="F95" s="95"/>
      <c r="G95" s="94"/>
    </row>
    <row r="96" spans="1:7" x14ac:dyDescent="0.2">
      <c r="A96" s="94"/>
      <c r="B96" s="94"/>
      <c r="C96" s="94"/>
      <c r="D96" s="96"/>
      <c r="E96" s="94"/>
      <c r="F96" s="95"/>
      <c r="G96" s="94"/>
    </row>
    <row r="97" spans="1:7" x14ac:dyDescent="0.2">
      <c r="A97" s="94"/>
      <c r="B97" s="94"/>
      <c r="C97" s="94"/>
      <c r="D97" s="96"/>
      <c r="E97" s="94"/>
      <c r="F97" s="95"/>
      <c r="G97" s="94"/>
    </row>
    <row r="98" spans="1:7" x14ac:dyDescent="0.2">
      <c r="A98" s="94"/>
      <c r="B98" s="94"/>
      <c r="C98" s="94"/>
      <c r="D98" s="96"/>
      <c r="E98" s="94"/>
      <c r="F98" s="95"/>
      <c r="G98" s="94"/>
    </row>
    <row r="99" spans="1:7" x14ac:dyDescent="0.2">
      <c r="A99" s="94"/>
      <c r="B99" s="94"/>
      <c r="C99" s="94"/>
      <c r="D99" s="96"/>
      <c r="E99" s="94"/>
      <c r="F99" s="95"/>
      <c r="G99" s="94"/>
    </row>
    <row r="100" spans="1:7" x14ac:dyDescent="0.2">
      <c r="A100" s="94"/>
      <c r="B100" s="94"/>
      <c r="C100" s="94"/>
      <c r="D100" s="96"/>
      <c r="E100" s="94"/>
      <c r="F100" s="95"/>
      <c r="G100" s="94"/>
    </row>
    <row r="101" spans="1:7" x14ac:dyDescent="0.2">
      <c r="A101" s="94"/>
      <c r="B101" s="94"/>
      <c r="C101" s="94"/>
      <c r="D101" s="96"/>
      <c r="E101" s="94"/>
      <c r="F101" s="95"/>
      <c r="G101" s="94"/>
    </row>
    <row r="102" spans="1:7" x14ac:dyDescent="0.2">
      <c r="A102" s="94"/>
      <c r="B102" s="94"/>
      <c r="C102" s="94"/>
      <c r="D102" s="96"/>
      <c r="E102" s="94"/>
      <c r="F102" s="95"/>
      <c r="G102" s="94"/>
    </row>
    <row r="103" spans="1:7" x14ac:dyDescent="0.2">
      <c r="A103" s="94"/>
      <c r="B103" s="94"/>
      <c r="C103" s="94"/>
      <c r="D103" s="96"/>
      <c r="E103" s="94"/>
      <c r="F103" s="95"/>
      <c r="G103" s="94"/>
    </row>
    <row r="104" spans="1:7" x14ac:dyDescent="0.2">
      <c r="A104" s="94"/>
      <c r="B104" s="94"/>
      <c r="C104" s="94"/>
      <c r="D104" s="96"/>
      <c r="E104" s="94"/>
      <c r="F104" s="95"/>
      <c r="G104" s="94"/>
    </row>
    <row r="105" spans="1:7" x14ac:dyDescent="0.2">
      <c r="A105" s="94"/>
      <c r="B105" s="94"/>
      <c r="C105" s="94"/>
      <c r="D105" s="96"/>
      <c r="E105" s="94"/>
      <c r="F105" s="95"/>
      <c r="G105" s="94"/>
    </row>
    <row r="106" spans="1:7" x14ac:dyDescent="0.2">
      <c r="A106" s="94"/>
      <c r="B106" s="94"/>
      <c r="C106" s="94"/>
      <c r="D106" s="96"/>
      <c r="E106" s="94"/>
      <c r="F106" s="95"/>
      <c r="G106" s="94"/>
    </row>
    <row r="107" spans="1:7" x14ac:dyDescent="0.2">
      <c r="A107" s="94"/>
      <c r="B107" s="94"/>
      <c r="C107" s="94"/>
      <c r="D107" s="96"/>
      <c r="E107" s="94"/>
      <c r="F107" s="95"/>
      <c r="G107" s="94"/>
    </row>
    <row r="108" spans="1:7" x14ac:dyDescent="0.2">
      <c r="A108" s="94"/>
      <c r="B108" s="94"/>
      <c r="C108" s="94"/>
      <c r="D108" s="96"/>
      <c r="E108" s="94"/>
      <c r="F108" s="95"/>
      <c r="G108" s="94"/>
    </row>
    <row r="109" spans="1:7" x14ac:dyDescent="0.2">
      <c r="A109" s="94"/>
      <c r="B109" s="94"/>
      <c r="C109" s="94"/>
      <c r="D109" s="96"/>
      <c r="E109" s="94"/>
      <c r="F109" s="95"/>
      <c r="G109" s="94"/>
    </row>
    <row r="110" spans="1:7" x14ac:dyDescent="0.2">
      <c r="A110" s="94"/>
      <c r="B110" s="94"/>
      <c r="C110" s="94"/>
      <c r="D110" s="96"/>
      <c r="E110" s="94"/>
      <c r="F110" s="95"/>
      <c r="G110" s="94"/>
    </row>
    <row r="111" spans="1:7" x14ac:dyDescent="0.2">
      <c r="A111" s="94"/>
      <c r="B111" s="94"/>
      <c r="C111" s="94"/>
      <c r="D111" s="96"/>
      <c r="E111" s="94"/>
      <c r="F111" s="95"/>
      <c r="G111" s="94"/>
    </row>
    <row r="112" spans="1:7" x14ac:dyDescent="0.2">
      <c r="A112" s="94"/>
      <c r="B112" s="94"/>
      <c r="C112" s="94"/>
      <c r="D112" s="96"/>
      <c r="E112" s="94"/>
      <c r="F112" s="95"/>
      <c r="G112" s="94"/>
    </row>
    <row r="113" spans="1:7" x14ac:dyDescent="0.2">
      <c r="A113" s="94"/>
      <c r="B113" s="94"/>
      <c r="C113" s="94"/>
      <c r="D113" s="96"/>
      <c r="E113" s="94"/>
      <c r="F113" s="95"/>
      <c r="G113" s="94"/>
    </row>
    <row r="114" spans="1:7" x14ac:dyDescent="0.2">
      <c r="A114" s="94"/>
      <c r="B114" s="94"/>
      <c r="C114" s="94"/>
      <c r="D114" s="96"/>
      <c r="E114" s="94"/>
      <c r="F114" s="95"/>
      <c r="G114" s="94"/>
    </row>
    <row r="115" spans="1:7" x14ac:dyDescent="0.2">
      <c r="A115" s="94"/>
      <c r="B115" s="94"/>
      <c r="C115" s="94"/>
      <c r="D115" s="96"/>
      <c r="E115" s="94"/>
      <c r="F115" s="95"/>
      <c r="G115" s="94"/>
    </row>
    <row r="116" spans="1:7" x14ac:dyDescent="0.2">
      <c r="A116" s="94"/>
      <c r="B116" s="94"/>
      <c r="C116" s="94"/>
      <c r="D116" s="96"/>
      <c r="E116" s="94"/>
      <c r="F116" s="95"/>
      <c r="G116" s="94"/>
    </row>
    <row r="117" spans="1:7" x14ac:dyDescent="0.2">
      <c r="A117" s="94"/>
      <c r="B117" s="94"/>
      <c r="C117" s="94"/>
      <c r="D117" s="96"/>
      <c r="E117" s="94"/>
      <c r="F117" s="95"/>
      <c r="G117" s="94"/>
    </row>
    <row r="118" spans="1:7" x14ac:dyDescent="0.2">
      <c r="A118" s="94"/>
      <c r="B118" s="94"/>
      <c r="C118" s="94"/>
      <c r="D118" s="96"/>
      <c r="E118" s="94"/>
      <c r="F118" s="95"/>
      <c r="G118" s="94"/>
    </row>
    <row r="119" spans="1:7" x14ac:dyDescent="0.2">
      <c r="A119" s="94"/>
      <c r="B119" s="94"/>
      <c r="C119" s="94"/>
      <c r="D119" s="96"/>
      <c r="E119" s="94"/>
      <c r="F119" s="95"/>
      <c r="G119" s="94"/>
    </row>
    <row r="120" spans="1:7" x14ac:dyDescent="0.2">
      <c r="A120" s="94"/>
      <c r="B120" s="94"/>
      <c r="C120" s="94"/>
      <c r="D120" s="96"/>
      <c r="E120" s="94"/>
      <c r="F120" s="95"/>
      <c r="G120" s="94"/>
    </row>
    <row r="121" spans="1:7" x14ac:dyDescent="0.2">
      <c r="A121" s="94"/>
      <c r="B121" s="94"/>
      <c r="C121" s="94"/>
      <c r="D121" s="96"/>
      <c r="E121" s="94"/>
      <c r="F121" s="95"/>
      <c r="G121" s="94"/>
    </row>
    <row r="122" spans="1:7" x14ac:dyDescent="0.2">
      <c r="A122" s="94"/>
      <c r="B122" s="94"/>
      <c r="C122" s="94"/>
      <c r="D122" s="96"/>
      <c r="E122" s="94"/>
      <c r="F122" s="95"/>
      <c r="G122" s="94"/>
    </row>
    <row r="123" spans="1:7" x14ac:dyDescent="0.2">
      <c r="A123" s="94"/>
      <c r="B123" s="94"/>
      <c r="C123" s="94"/>
      <c r="D123" s="96"/>
      <c r="E123" s="94"/>
      <c r="F123" s="95"/>
      <c r="G123" s="94"/>
    </row>
    <row r="124" spans="1:7" x14ac:dyDescent="0.2">
      <c r="A124" s="94"/>
      <c r="B124" s="94"/>
      <c r="C124" s="94"/>
      <c r="D124" s="96"/>
      <c r="E124" s="94"/>
      <c r="F124" s="95"/>
      <c r="G124" s="94"/>
    </row>
    <row r="125" spans="1:7" x14ac:dyDescent="0.2">
      <c r="A125" s="94"/>
      <c r="B125" s="94"/>
      <c r="C125" s="94"/>
      <c r="D125" s="96"/>
      <c r="E125" s="94"/>
      <c r="F125" s="95"/>
      <c r="G125" s="94"/>
    </row>
    <row r="126" spans="1:7" x14ac:dyDescent="0.2">
      <c r="A126" s="94"/>
      <c r="B126" s="94"/>
      <c r="C126" s="94"/>
      <c r="D126" s="96"/>
      <c r="E126" s="94"/>
      <c r="F126" s="95"/>
      <c r="G126" s="94"/>
    </row>
    <row r="127" spans="1:7" x14ac:dyDescent="0.2">
      <c r="A127" s="94"/>
      <c r="B127" s="94"/>
      <c r="C127" s="94"/>
      <c r="D127" s="96"/>
      <c r="E127" s="94"/>
      <c r="F127" s="95"/>
      <c r="G127" s="94"/>
    </row>
    <row r="128" spans="1:7" x14ac:dyDescent="0.2">
      <c r="A128" s="94"/>
      <c r="B128" s="94"/>
      <c r="C128" s="94"/>
      <c r="D128" s="96"/>
      <c r="E128" s="94"/>
      <c r="F128" s="95"/>
      <c r="G128" s="94"/>
    </row>
    <row r="129" spans="1:7" x14ac:dyDescent="0.2">
      <c r="A129" s="94"/>
      <c r="B129" s="94"/>
      <c r="C129" s="94"/>
      <c r="D129" s="96"/>
      <c r="E129" s="94"/>
      <c r="F129" s="95"/>
      <c r="G129" s="94"/>
    </row>
    <row r="130" spans="1:7" x14ac:dyDescent="0.2">
      <c r="A130" s="94"/>
      <c r="B130" s="94"/>
      <c r="C130" s="94"/>
      <c r="D130" s="96"/>
      <c r="E130" s="94"/>
      <c r="F130" s="95"/>
      <c r="G130" s="94"/>
    </row>
    <row r="131" spans="1:7" x14ac:dyDescent="0.2">
      <c r="A131" s="94"/>
      <c r="B131" s="94"/>
      <c r="C131" s="94"/>
      <c r="D131" s="96"/>
      <c r="E131" s="94"/>
      <c r="F131" s="95"/>
      <c r="G131" s="94"/>
    </row>
    <row r="132" spans="1:7" x14ac:dyDescent="0.2">
      <c r="A132" s="94"/>
      <c r="B132" s="94"/>
      <c r="C132" s="94"/>
      <c r="D132" s="96"/>
      <c r="E132" s="94"/>
      <c r="F132" s="95"/>
      <c r="G132" s="94"/>
    </row>
    <row r="133" spans="1:7" x14ac:dyDescent="0.2">
      <c r="A133" s="94"/>
      <c r="B133" s="94"/>
      <c r="C133" s="94"/>
      <c r="D133" s="96"/>
      <c r="E133" s="94"/>
      <c r="F133" s="95"/>
      <c r="G133" s="94"/>
    </row>
    <row r="134" spans="1:7" x14ac:dyDescent="0.2">
      <c r="A134" s="94"/>
      <c r="B134" s="94"/>
      <c r="C134" s="94"/>
      <c r="D134" s="96"/>
      <c r="E134" s="94"/>
      <c r="F134" s="95"/>
      <c r="G134" s="94"/>
    </row>
    <row r="135" spans="1:7" x14ac:dyDescent="0.2">
      <c r="A135" s="94"/>
      <c r="B135" s="94"/>
      <c r="C135" s="94"/>
      <c r="D135" s="96"/>
      <c r="E135" s="94"/>
      <c r="F135" s="95"/>
      <c r="G135" s="94"/>
    </row>
    <row r="136" spans="1:7" x14ac:dyDescent="0.2">
      <c r="A136" s="94"/>
      <c r="B136" s="94"/>
      <c r="C136" s="94"/>
      <c r="D136" s="96"/>
      <c r="E136" s="94"/>
      <c r="F136" s="95"/>
      <c r="G136" s="94"/>
    </row>
    <row r="137" spans="1:7" x14ac:dyDescent="0.2">
      <c r="A137" s="94"/>
      <c r="B137" s="94"/>
      <c r="C137" s="94"/>
      <c r="D137" s="96"/>
      <c r="E137" s="94"/>
      <c r="F137" s="95"/>
      <c r="G137" s="94"/>
    </row>
    <row r="138" spans="1:7" x14ac:dyDescent="0.2">
      <c r="A138" s="94"/>
      <c r="B138" s="94"/>
      <c r="C138" s="94"/>
      <c r="D138" s="96"/>
      <c r="E138" s="94"/>
      <c r="F138" s="95"/>
      <c r="G138" s="94"/>
    </row>
    <row r="139" spans="1:7" x14ac:dyDescent="0.2">
      <c r="A139" s="94"/>
      <c r="B139" s="94"/>
      <c r="C139" s="94"/>
      <c r="D139" s="96"/>
      <c r="E139" s="94"/>
      <c r="F139" s="95"/>
      <c r="G139" s="94"/>
    </row>
    <row r="140" spans="1:7" x14ac:dyDescent="0.2">
      <c r="A140" s="94"/>
      <c r="B140" s="94"/>
      <c r="C140" s="94"/>
      <c r="D140" s="96"/>
      <c r="E140" s="94"/>
      <c r="F140" s="95"/>
      <c r="G140" s="94"/>
    </row>
    <row r="141" spans="1:7" x14ac:dyDescent="0.2">
      <c r="A141" s="94"/>
      <c r="B141" s="94"/>
      <c r="C141" s="94"/>
      <c r="D141" s="96"/>
      <c r="E141" s="94"/>
      <c r="F141" s="95"/>
      <c r="G141" s="94"/>
    </row>
    <row r="142" spans="1:7" x14ac:dyDescent="0.2">
      <c r="A142" s="94"/>
      <c r="B142" s="94"/>
      <c r="C142" s="94"/>
      <c r="D142" s="96"/>
      <c r="E142" s="94"/>
      <c r="F142" s="95"/>
      <c r="G142" s="94"/>
    </row>
    <row r="143" spans="1:7" x14ac:dyDescent="0.2">
      <c r="A143" s="94"/>
      <c r="B143" s="94"/>
      <c r="C143" s="94"/>
      <c r="D143" s="96"/>
      <c r="E143" s="94"/>
      <c r="F143" s="95"/>
      <c r="G143" s="94"/>
    </row>
    <row r="144" spans="1:7" x14ac:dyDescent="0.2">
      <c r="A144" s="94"/>
      <c r="B144" s="94"/>
      <c r="C144" s="94"/>
      <c r="D144" s="96"/>
      <c r="E144" s="94"/>
      <c r="F144" s="95"/>
      <c r="G144" s="94"/>
    </row>
    <row r="145" spans="1:7" x14ac:dyDescent="0.2">
      <c r="A145" s="94"/>
      <c r="B145" s="94"/>
      <c r="C145" s="94"/>
      <c r="D145" s="96"/>
      <c r="E145" s="94"/>
      <c r="F145" s="95"/>
      <c r="G145" s="94"/>
    </row>
    <row r="146" spans="1:7" x14ac:dyDescent="0.2">
      <c r="A146" s="94"/>
      <c r="B146" s="94"/>
      <c r="C146" s="94"/>
      <c r="D146" s="96"/>
      <c r="E146" s="94"/>
      <c r="F146" s="95"/>
      <c r="G146" s="94"/>
    </row>
    <row r="147" spans="1:7" x14ac:dyDescent="0.2">
      <c r="A147" s="94"/>
      <c r="B147" s="94"/>
      <c r="C147" s="94"/>
      <c r="D147" s="96"/>
      <c r="E147" s="94"/>
      <c r="F147" s="95"/>
      <c r="G147" s="94"/>
    </row>
    <row r="148" spans="1:7" x14ac:dyDescent="0.2">
      <c r="A148" s="94"/>
      <c r="B148" s="94"/>
      <c r="C148" s="94"/>
      <c r="D148" s="96"/>
      <c r="E148" s="94"/>
      <c r="F148" s="95"/>
      <c r="G148" s="94"/>
    </row>
    <row r="149" spans="1:7" x14ac:dyDescent="0.2">
      <c r="A149" s="94"/>
      <c r="B149" s="94"/>
      <c r="C149" s="94"/>
      <c r="D149" s="96"/>
      <c r="E149" s="94"/>
      <c r="F149" s="95"/>
      <c r="G149" s="94"/>
    </row>
    <row r="150" spans="1:7" x14ac:dyDescent="0.2">
      <c r="A150" s="94"/>
      <c r="B150" s="94"/>
      <c r="C150" s="94"/>
      <c r="D150" s="96"/>
      <c r="E150" s="94"/>
      <c r="F150" s="95"/>
      <c r="G150" s="94"/>
    </row>
    <row r="151" spans="1:7" x14ac:dyDescent="0.2">
      <c r="A151" s="94"/>
      <c r="B151" s="94"/>
      <c r="C151" s="94"/>
      <c r="D151" s="96"/>
      <c r="E151" s="94"/>
      <c r="F151" s="95"/>
      <c r="G151" s="94"/>
    </row>
    <row r="152" spans="1:7" x14ac:dyDescent="0.2">
      <c r="A152" s="94"/>
      <c r="B152" s="94"/>
      <c r="C152" s="94"/>
      <c r="D152" s="96"/>
      <c r="E152" s="94"/>
      <c r="F152" s="95"/>
      <c r="G152" s="94"/>
    </row>
    <row r="153" spans="1:7" x14ac:dyDescent="0.2">
      <c r="A153" s="94"/>
      <c r="B153" s="94"/>
      <c r="C153" s="94"/>
      <c r="D153" s="96"/>
      <c r="E153" s="94"/>
      <c r="F153" s="95"/>
      <c r="G153" s="94"/>
    </row>
    <row r="154" spans="1:7" x14ac:dyDescent="0.2">
      <c r="A154" s="94"/>
      <c r="B154" s="94"/>
      <c r="C154" s="94"/>
      <c r="D154" s="96"/>
      <c r="E154" s="94"/>
      <c r="F154" s="95"/>
      <c r="G154" s="94"/>
    </row>
    <row r="155" spans="1:7" x14ac:dyDescent="0.2">
      <c r="A155" s="94"/>
      <c r="B155" s="94"/>
      <c r="C155" s="94"/>
      <c r="D155" s="96"/>
      <c r="E155" s="94"/>
      <c r="F155" s="95"/>
      <c r="G155" s="94"/>
    </row>
    <row r="156" spans="1:7" x14ac:dyDescent="0.2">
      <c r="A156" s="94"/>
      <c r="B156" s="94"/>
      <c r="C156" s="94"/>
      <c r="D156" s="96"/>
      <c r="E156" s="94"/>
      <c r="F156" s="95"/>
      <c r="G156" s="94"/>
    </row>
    <row r="157" spans="1:7" x14ac:dyDescent="0.2">
      <c r="A157" s="94"/>
      <c r="B157" s="94"/>
      <c r="C157" s="94"/>
      <c r="D157" s="96"/>
      <c r="E157" s="94"/>
      <c r="F157" s="95"/>
      <c r="G157" s="94"/>
    </row>
    <row r="158" spans="1:7" x14ac:dyDescent="0.2">
      <c r="A158" s="94"/>
      <c r="B158" s="94"/>
      <c r="C158" s="94"/>
      <c r="D158" s="96"/>
      <c r="E158" s="94"/>
      <c r="F158" s="95"/>
      <c r="G158" s="94"/>
    </row>
    <row r="159" spans="1:7" x14ac:dyDescent="0.2">
      <c r="A159" s="94"/>
      <c r="B159" s="94"/>
      <c r="C159" s="94"/>
      <c r="D159" s="96"/>
      <c r="E159" s="94"/>
      <c r="F159" s="95"/>
      <c r="G159" s="94"/>
    </row>
    <row r="160" spans="1:7" x14ac:dyDescent="0.2">
      <c r="A160" s="94"/>
      <c r="B160" s="94"/>
      <c r="C160" s="94"/>
      <c r="D160" s="96"/>
      <c r="E160" s="94"/>
      <c r="F160" s="95"/>
      <c r="G160" s="94"/>
    </row>
    <row r="161" spans="1:7" x14ac:dyDescent="0.2">
      <c r="A161" s="94"/>
      <c r="B161" s="94"/>
      <c r="C161" s="94"/>
      <c r="D161" s="96"/>
      <c r="E161" s="94"/>
      <c r="F161" s="95"/>
      <c r="G161" s="94"/>
    </row>
    <row r="162" spans="1:7" x14ac:dyDescent="0.2">
      <c r="A162" s="94"/>
      <c r="B162" s="94"/>
      <c r="C162" s="94"/>
      <c r="D162" s="96"/>
      <c r="E162" s="94"/>
      <c r="F162" s="95"/>
      <c r="G162" s="94"/>
    </row>
    <row r="163" spans="1:7" x14ac:dyDescent="0.2">
      <c r="A163" s="94"/>
      <c r="B163" s="94"/>
      <c r="C163" s="94"/>
      <c r="D163" s="96"/>
      <c r="E163" s="94"/>
      <c r="F163" s="95"/>
      <c r="G163" s="94"/>
    </row>
    <row r="164" spans="1:7" x14ac:dyDescent="0.2">
      <c r="A164" s="94"/>
      <c r="B164" s="94"/>
      <c r="C164" s="94"/>
      <c r="D164" s="96"/>
      <c r="E164" s="94"/>
      <c r="F164" s="95"/>
      <c r="G164" s="94"/>
    </row>
    <row r="165" spans="1:7" x14ac:dyDescent="0.2">
      <c r="A165" s="94"/>
      <c r="B165" s="94"/>
      <c r="C165" s="94"/>
      <c r="D165" s="96"/>
      <c r="E165" s="94"/>
      <c r="F165" s="95"/>
      <c r="G165" s="94"/>
    </row>
    <row r="166" spans="1:7" x14ac:dyDescent="0.2">
      <c r="A166" s="94"/>
      <c r="B166" s="94"/>
      <c r="C166" s="94"/>
      <c r="D166" s="96"/>
      <c r="E166" s="94"/>
      <c r="F166" s="95"/>
      <c r="G166" s="94"/>
    </row>
    <row r="167" spans="1:7" x14ac:dyDescent="0.2">
      <c r="A167" s="94"/>
      <c r="B167" s="94"/>
      <c r="C167" s="94"/>
      <c r="D167" s="96"/>
      <c r="E167" s="94"/>
      <c r="F167" s="95"/>
      <c r="G167" s="94"/>
    </row>
    <row r="168" spans="1:7" x14ac:dyDescent="0.2">
      <c r="A168" s="94"/>
      <c r="B168" s="94"/>
      <c r="C168" s="94"/>
      <c r="D168" s="96"/>
      <c r="E168" s="94"/>
      <c r="F168" s="95"/>
      <c r="G168" s="94"/>
    </row>
    <row r="169" spans="1:7" x14ac:dyDescent="0.2">
      <c r="A169" s="94"/>
      <c r="B169" s="94"/>
      <c r="C169" s="94"/>
      <c r="D169" s="96"/>
      <c r="E169" s="94"/>
      <c r="F169" s="95"/>
      <c r="G169" s="94"/>
    </row>
    <row r="170" spans="1:7" x14ac:dyDescent="0.2">
      <c r="A170" s="94"/>
      <c r="B170" s="94"/>
      <c r="C170" s="94"/>
      <c r="D170" s="96"/>
      <c r="E170" s="94"/>
      <c r="F170" s="95"/>
      <c r="G170" s="94"/>
    </row>
    <row r="171" spans="1:7" x14ac:dyDescent="0.2">
      <c r="A171" s="94"/>
      <c r="B171" s="94"/>
      <c r="C171" s="94"/>
      <c r="D171" s="96"/>
      <c r="E171" s="94"/>
      <c r="F171" s="95"/>
      <c r="G171" s="94"/>
    </row>
    <row r="172" spans="1:7" x14ac:dyDescent="0.2">
      <c r="A172" s="94"/>
      <c r="B172" s="94"/>
      <c r="C172" s="94"/>
      <c r="D172" s="96"/>
      <c r="E172" s="94"/>
      <c r="F172" s="95"/>
      <c r="G172" s="94"/>
    </row>
    <row r="173" spans="1:7" x14ac:dyDescent="0.2">
      <c r="A173" s="94"/>
      <c r="B173" s="94"/>
      <c r="C173" s="94"/>
      <c r="D173" s="96"/>
      <c r="E173" s="94"/>
      <c r="F173" s="95"/>
      <c r="G173" s="94"/>
    </row>
    <row r="174" spans="1:7" x14ac:dyDescent="0.2">
      <c r="A174" s="94"/>
      <c r="B174" s="94"/>
      <c r="C174" s="94"/>
      <c r="D174" s="96"/>
      <c r="E174" s="94"/>
      <c r="F174" s="95"/>
      <c r="G174" s="94"/>
    </row>
    <row r="175" spans="1:7" x14ac:dyDescent="0.2">
      <c r="A175" s="94"/>
      <c r="B175" s="94"/>
      <c r="C175" s="94"/>
      <c r="D175" s="96"/>
      <c r="E175" s="94"/>
      <c r="F175" s="95"/>
      <c r="G175" s="94"/>
    </row>
    <row r="176" spans="1:7" x14ac:dyDescent="0.2">
      <c r="A176" s="94"/>
      <c r="B176" s="94"/>
      <c r="C176" s="94"/>
      <c r="D176" s="96"/>
      <c r="E176" s="94"/>
      <c r="F176" s="95"/>
      <c r="G176" s="94"/>
    </row>
    <row r="177" spans="1:7" x14ac:dyDescent="0.2">
      <c r="A177" s="94"/>
      <c r="B177" s="94"/>
      <c r="C177" s="94"/>
      <c r="D177" s="96"/>
      <c r="E177" s="94"/>
      <c r="F177" s="95"/>
      <c r="G177" s="94"/>
    </row>
    <row r="178" spans="1:7" x14ac:dyDescent="0.2">
      <c r="A178" s="94"/>
      <c r="B178" s="94"/>
      <c r="C178" s="94"/>
      <c r="D178" s="96"/>
      <c r="E178" s="94"/>
      <c r="F178" s="95"/>
      <c r="G178" s="94"/>
    </row>
    <row r="179" spans="1:7" x14ac:dyDescent="0.2">
      <c r="A179" s="94"/>
      <c r="B179" s="94"/>
      <c r="C179" s="94"/>
      <c r="D179" s="96"/>
      <c r="E179" s="94"/>
      <c r="F179" s="95"/>
      <c r="G179" s="94"/>
    </row>
    <row r="180" spans="1:7" x14ac:dyDescent="0.2">
      <c r="A180" s="94"/>
      <c r="B180" s="94"/>
      <c r="C180" s="94"/>
      <c r="D180" s="96"/>
      <c r="E180" s="94"/>
      <c r="F180" s="95"/>
      <c r="G180" s="94"/>
    </row>
    <row r="181" spans="1:7" x14ac:dyDescent="0.2">
      <c r="A181" s="94"/>
      <c r="B181" s="94"/>
      <c r="C181" s="94"/>
      <c r="D181" s="96"/>
      <c r="E181" s="94"/>
      <c r="F181" s="95"/>
      <c r="G181" s="94"/>
    </row>
    <row r="182" spans="1:7" x14ac:dyDescent="0.2">
      <c r="A182" s="94"/>
      <c r="B182" s="94"/>
      <c r="C182" s="94"/>
      <c r="D182" s="96"/>
      <c r="E182" s="94"/>
      <c r="F182" s="95"/>
      <c r="G182" s="94"/>
    </row>
    <row r="183" spans="1:7" x14ac:dyDescent="0.2">
      <c r="A183" s="94"/>
      <c r="B183" s="94"/>
      <c r="C183" s="94"/>
      <c r="D183" s="96"/>
      <c r="E183" s="94"/>
      <c r="F183" s="95"/>
      <c r="G183" s="94"/>
    </row>
    <row r="184" spans="1:7" x14ac:dyDescent="0.2">
      <c r="A184" s="94"/>
      <c r="B184" s="94"/>
      <c r="C184" s="94"/>
      <c r="D184" s="96"/>
      <c r="E184" s="94"/>
      <c r="F184" s="95"/>
      <c r="G184" s="94"/>
    </row>
    <row r="185" spans="1:7" x14ac:dyDescent="0.2">
      <c r="A185" s="94"/>
      <c r="B185" s="94"/>
      <c r="C185" s="94"/>
      <c r="D185" s="96"/>
      <c r="E185" s="94"/>
      <c r="F185" s="95"/>
      <c r="G185" s="94"/>
    </row>
    <row r="186" spans="1:7" x14ac:dyDescent="0.2">
      <c r="A186" s="94"/>
      <c r="B186" s="94"/>
      <c r="C186" s="94"/>
      <c r="D186" s="96"/>
      <c r="E186" s="94"/>
      <c r="F186" s="95"/>
      <c r="G186" s="94"/>
    </row>
    <row r="187" spans="1:7" x14ac:dyDescent="0.2">
      <c r="A187" s="94"/>
      <c r="B187" s="94"/>
      <c r="C187" s="94"/>
      <c r="D187" s="96"/>
      <c r="E187" s="94"/>
      <c r="F187" s="95"/>
      <c r="G187" s="94"/>
    </row>
    <row r="188" spans="1:7" x14ac:dyDescent="0.2">
      <c r="A188" s="94"/>
      <c r="B188" s="94"/>
      <c r="C188" s="94"/>
      <c r="D188" s="96"/>
      <c r="E188" s="94"/>
      <c r="F188" s="95"/>
      <c r="G188" s="94"/>
    </row>
    <row r="189" spans="1:7" x14ac:dyDescent="0.2">
      <c r="A189" s="94"/>
      <c r="B189" s="94"/>
      <c r="C189" s="94"/>
      <c r="D189" s="96"/>
      <c r="E189" s="94"/>
      <c r="F189" s="95"/>
      <c r="G189" s="94"/>
    </row>
    <row r="190" spans="1:7" x14ac:dyDescent="0.2">
      <c r="A190" s="94"/>
      <c r="B190" s="94"/>
      <c r="C190" s="94"/>
      <c r="D190" s="96"/>
      <c r="E190" s="94"/>
      <c r="F190" s="95"/>
      <c r="G190" s="94"/>
    </row>
    <row r="191" spans="1:7" x14ac:dyDescent="0.2">
      <c r="A191" s="94"/>
      <c r="B191" s="94"/>
      <c r="C191" s="94"/>
      <c r="D191" s="96"/>
      <c r="E191" s="94"/>
      <c r="F191" s="95"/>
      <c r="G191" s="94"/>
    </row>
    <row r="192" spans="1:7" x14ac:dyDescent="0.2">
      <c r="A192" s="94"/>
      <c r="B192" s="94"/>
      <c r="C192" s="94"/>
      <c r="D192" s="96"/>
      <c r="E192" s="94"/>
      <c r="F192" s="95"/>
      <c r="G192" s="94"/>
    </row>
    <row r="193" spans="1:7" x14ac:dyDescent="0.2">
      <c r="A193" s="94"/>
      <c r="B193" s="94"/>
      <c r="C193" s="94"/>
      <c r="D193" s="96"/>
      <c r="E193" s="94"/>
      <c r="F193" s="95"/>
      <c r="G193" s="94"/>
    </row>
    <row r="194" spans="1:7" x14ac:dyDescent="0.2">
      <c r="A194" s="94"/>
      <c r="B194" s="94"/>
      <c r="C194" s="94"/>
      <c r="D194" s="96"/>
      <c r="E194" s="94"/>
      <c r="F194" s="95"/>
      <c r="G194" s="94"/>
    </row>
    <row r="195" spans="1:7" x14ac:dyDescent="0.2">
      <c r="A195" s="94"/>
      <c r="B195" s="94"/>
      <c r="C195" s="94"/>
      <c r="D195" s="96"/>
      <c r="E195" s="94"/>
      <c r="F195" s="95"/>
      <c r="G195" s="94"/>
    </row>
    <row r="196" spans="1:7" x14ac:dyDescent="0.2">
      <c r="A196" s="94"/>
      <c r="B196" s="94"/>
      <c r="C196" s="94"/>
      <c r="D196" s="96"/>
      <c r="E196" s="94"/>
      <c r="F196" s="95"/>
      <c r="G196" s="94"/>
    </row>
    <row r="197" spans="1:7" x14ac:dyDescent="0.2">
      <c r="A197" s="94"/>
      <c r="B197" s="94"/>
      <c r="C197" s="94"/>
      <c r="D197" s="96"/>
      <c r="E197" s="94"/>
      <c r="F197" s="95"/>
      <c r="G197" s="94"/>
    </row>
    <row r="198" spans="1:7" x14ac:dyDescent="0.2">
      <c r="A198" s="94"/>
      <c r="B198" s="94"/>
      <c r="C198" s="94"/>
      <c r="D198" s="96"/>
      <c r="E198" s="94"/>
      <c r="F198" s="95"/>
      <c r="G198" s="94"/>
    </row>
    <row r="199" spans="1:7" x14ac:dyDescent="0.2">
      <c r="A199" s="94"/>
      <c r="B199" s="94"/>
      <c r="C199" s="94"/>
      <c r="D199" s="96"/>
      <c r="E199" s="94"/>
      <c r="F199" s="95"/>
      <c r="G199" s="94"/>
    </row>
    <row r="200" spans="1:7" x14ac:dyDescent="0.2">
      <c r="A200" s="94"/>
      <c r="B200" s="94"/>
      <c r="C200" s="94"/>
      <c r="D200" s="96"/>
      <c r="E200" s="94"/>
      <c r="F200" s="95"/>
      <c r="G200" s="94"/>
    </row>
    <row r="201" spans="1:7" x14ac:dyDescent="0.2">
      <c r="A201" s="94"/>
      <c r="B201" s="94"/>
      <c r="C201" s="94"/>
      <c r="D201" s="96"/>
      <c r="E201" s="94"/>
      <c r="F201" s="95"/>
      <c r="G201" s="94"/>
    </row>
    <row r="202" spans="1:7" x14ac:dyDescent="0.2">
      <c r="A202" s="94"/>
      <c r="B202" s="94"/>
      <c r="C202" s="94"/>
      <c r="D202" s="96"/>
      <c r="E202" s="94"/>
      <c r="F202" s="95"/>
      <c r="G202" s="94"/>
    </row>
    <row r="203" spans="1:7" x14ac:dyDescent="0.2">
      <c r="A203" s="94"/>
      <c r="B203" s="94"/>
      <c r="C203" s="94"/>
      <c r="D203" s="96"/>
      <c r="E203" s="94"/>
      <c r="F203" s="95"/>
      <c r="G203" s="94"/>
    </row>
    <row r="204" spans="1:7" x14ac:dyDescent="0.2">
      <c r="A204" s="94"/>
      <c r="B204" s="94"/>
      <c r="C204" s="94"/>
      <c r="D204" s="96"/>
      <c r="E204" s="94"/>
      <c r="F204" s="95"/>
      <c r="G204" s="94"/>
    </row>
    <row r="205" spans="1:7" x14ac:dyDescent="0.2">
      <c r="A205" s="94"/>
      <c r="B205" s="94"/>
      <c r="C205" s="94"/>
      <c r="D205" s="96"/>
      <c r="E205" s="94"/>
      <c r="F205" s="95"/>
      <c r="G205" s="94"/>
    </row>
    <row r="206" spans="1:7" x14ac:dyDescent="0.2">
      <c r="A206" s="94"/>
      <c r="B206" s="94"/>
      <c r="C206" s="94"/>
      <c r="D206" s="96"/>
      <c r="E206" s="94"/>
      <c r="F206" s="95"/>
      <c r="G206" s="94"/>
    </row>
    <row r="207" spans="1:7" x14ac:dyDescent="0.2">
      <c r="A207" s="94"/>
      <c r="B207" s="94"/>
      <c r="C207" s="94"/>
      <c r="D207" s="96"/>
      <c r="E207" s="94"/>
      <c r="F207" s="95"/>
      <c r="G207" s="94"/>
    </row>
    <row r="208" spans="1:7" x14ac:dyDescent="0.2">
      <c r="A208" s="94"/>
      <c r="B208" s="94"/>
      <c r="C208" s="94"/>
      <c r="D208" s="96"/>
      <c r="E208" s="94"/>
      <c r="F208" s="95"/>
      <c r="G208" s="94"/>
    </row>
    <row r="209" spans="1:7" x14ac:dyDescent="0.2">
      <c r="A209" s="94"/>
      <c r="B209" s="94"/>
      <c r="C209" s="94"/>
      <c r="D209" s="96"/>
      <c r="E209" s="94"/>
      <c r="F209" s="95"/>
      <c r="G209" s="94"/>
    </row>
    <row r="210" spans="1:7" x14ac:dyDescent="0.2">
      <c r="A210" s="94"/>
      <c r="B210" s="94"/>
      <c r="C210" s="94"/>
      <c r="D210" s="96"/>
      <c r="E210" s="94"/>
      <c r="F210" s="95"/>
      <c r="G210" s="94"/>
    </row>
    <row r="211" spans="1:7" x14ac:dyDescent="0.2">
      <c r="A211" s="94"/>
      <c r="B211" s="94"/>
      <c r="C211" s="94"/>
      <c r="D211" s="96"/>
      <c r="E211" s="94"/>
      <c r="F211" s="95"/>
      <c r="G211" s="94"/>
    </row>
    <row r="212" spans="1:7" x14ac:dyDescent="0.2">
      <c r="A212" s="94"/>
      <c r="B212" s="94"/>
      <c r="C212" s="94"/>
      <c r="D212" s="96"/>
      <c r="E212" s="94"/>
      <c r="F212" s="95"/>
      <c r="G212" s="94"/>
    </row>
    <row r="213" spans="1:7" x14ac:dyDescent="0.2">
      <c r="A213" s="94"/>
      <c r="B213" s="94"/>
      <c r="C213" s="94"/>
      <c r="D213" s="96"/>
      <c r="E213" s="94"/>
      <c r="F213" s="95"/>
      <c r="G213" s="94"/>
    </row>
    <row r="214" spans="1:7" x14ac:dyDescent="0.2">
      <c r="A214" s="94"/>
      <c r="B214" s="94"/>
      <c r="C214" s="94"/>
      <c r="D214" s="96"/>
      <c r="E214" s="94"/>
      <c r="F214" s="95"/>
      <c r="G214" s="94"/>
    </row>
    <row r="215" spans="1:7" x14ac:dyDescent="0.2">
      <c r="A215" s="94"/>
      <c r="B215" s="94"/>
      <c r="C215" s="94"/>
      <c r="D215" s="96"/>
      <c r="E215" s="94"/>
      <c r="F215" s="95"/>
      <c r="G215" s="94"/>
    </row>
    <row r="216" spans="1:7" x14ac:dyDescent="0.2">
      <c r="A216" s="94"/>
      <c r="B216" s="94"/>
      <c r="C216" s="94"/>
      <c r="D216" s="96"/>
      <c r="E216" s="94"/>
      <c r="F216" s="95"/>
      <c r="G216" s="94"/>
    </row>
    <row r="217" spans="1:7" x14ac:dyDescent="0.2">
      <c r="A217" s="94"/>
      <c r="B217" s="94"/>
      <c r="C217" s="94"/>
      <c r="D217" s="96"/>
      <c r="E217" s="94"/>
      <c r="F217" s="95"/>
      <c r="G217" s="94"/>
    </row>
    <row r="218" spans="1:7" x14ac:dyDescent="0.2">
      <c r="A218" s="94"/>
      <c r="B218" s="94"/>
      <c r="C218" s="94"/>
      <c r="D218" s="96"/>
      <c r="E218" s="94"/>
      <c r="F218" s="95"/>
      <c r="G218" s="94"/>
    </row>
    <row r="219" spans="1:7" x14ac:dyDescent="0.2">
      <c r="A219" s="94"/>
      <c r="B219" s="94"/>
      <c r="C219" s="94"/>
      <c r="D219" s="96"/>
      <c r="E219" s="94"/>
      <c r="F219" s="95"/>
      <c r="G219" s="94"/>
    </row>
    <row r="220" spans="1:7" x14ac:dyDescent="0.2">
      <c r="A220" s="94"/>
      <c r="B220" s="94"/>
      <c r="C220" s="94"/>
      <c r="D220" s="96"/>
      <c r="E220" s="94"/>
      <c r="F220" s="95"/>
      <c r="G220" s="94"/>
    </row>
    <row r="221" spans="1:7" x14ac:dyDescent="0.2">
      <c r="A221" s="94"/>
      <c r="B221" s="94"/>
      <c r="C221" s="94"/>
      <c r="D221" s="96"/>
      <c r="E221" s="94"/>
      <c r="F221" s="95"/>
      <c r="G221" s="94"/>
    </row>
    <row r="222" spans="1:7" x14ac:dyDescent="0.2">
      <c r="A222" s="94"/>
      <c r="B222" s="94"/>
      <c r="C222" s="94"/>
      <c r="D222" s="96"/>
      <c r="E222" s="94"/>
      <c r="F222" s="95"/>
      <c r="G222" s="94"/>
    </row>
    <row r="223" spans="1:7" x14ac:dyDescent="0.2">
      <c r="A223" s="94"/>
      <c r="B223" s="94"/>
      <c r="C223" s="94"/>
      <c r="D223" s="96"/>
      <c r="E223" s="94"/>
      <c r="F223" s="95"/>
      <c r="G223" s="94"/>
    </row>
    <row r="224" spans="1:7" x14ac:dyDescent="0.2">
      <c r="A224" s="94"/>
      <c r="B224" s="94"/>
      <c r="C224" s="94"/>
      <c r="D224" s="96"/>
      <c r="E224" s="94"/>
      <c r="F224" s="95"/>
      <c r="G224" s="94"/>
    </row>
    <row r="225" spans="1:7" x14ac:dyDescent="0.2">
      <c r="A225" s="94"/>
      <c r="B225" s="94"/>
      <c r="C225" s="94"/>
      <c r="D225" s="96"/>
      <c r="E225" s="94"/>
      <c r="F225" s="95"/>
      <c r="G225" s="94"/>
    </row>
    <row r="226" spans="1:7" x14ac:dyDescent="0.2">
      <c r="A226" s="94"/>
      <c r="B226" s="94"/>
      <c r="C226" s="94"/>
      <c r="D226" s="96"/>
      <c r="E226" s="94"/>
      <c r="F226" s="95"/>
      <c r="G226" s="94"/>
    </row>
    <row r="227" spans="1:7" x14ac:dyDescent="0.2">
      <c r="A227" s="94"/>
      <c r="B227" s="94"/>
      <c r="C227" s="94"/>
      <c r="D227" s="96"/>
      <c r="E227" s="94"/>
      <c r="F227" s="95"/>
      <c r="G227" s="94"/>
    </row>
    <row r="228" spans="1:7" x14ac:dyDescent="0.2">
      <c r="A228" s="94"/>
      <c r="B228" s="94"/>
      <c r="C228" s="94"/>
      <c r="D228" s="96"/>
      <c r="E228" s="94"/>
      <c r="F228" s="95"/>
      <c r="G228" s="94"/>
    </row>
    <row r="229" spans="1:7" x14ac:dyDescent="0.2">
      <c r="A229" s="94"/>
      <c r="B229" s="94"/>
      <c r="C229" s="94"/>
      <c r="D229" s="96"/>
      <c r="E229" s="94"/>
      <c r="F229" s="95"/>
      <c r="G229" s="94"/>
    </row>
    <row r="230" spans="1:7" x14ac:dyDescent="0.2">
      <c r="A230" s="94"/>
      <c r="B230" s="94"/>
      <c r="C230" s="94"/>
      <c r="D230" s="96"/>
      <c r="E230" s="94"/>
      <c r="F230" s="95"/>
      <c r="G230" s="94"/>
    </row>
    <row r="231" spans="1:7" x14ac:dyDescent="0.2">
      <c r="A231" s="94"/>
      <c r="B231" s="94"/>
      <c r="C231" s="94"/>
      <c r="D231" s="96"/>
      <c r="E231" s="94"/>
      <c r="F231" s="95"/>
      <c r="G231" s="94"/>
    </row>
    <row r="232" spans="1:7" x14ac:dyDescent="0.2">
      <c r="A232" s="94"/>
      <c r="B232" s="94"/>
      <c r="C232" s="94"/>
      <c r="D232" s="96"/>
      <c r="E232" s="94"/>
      <c r="F232" s="95"/>
      <c r="G232" s="94"/>
    </row>
    <row r="233" spans="1:7" x14ac:dyDescent="0.2">
      <c r="A233" s="94"/>
      <c r="B233" s="94"/>
      <c r="C233" s="94"/>
      <c r="D233" s="96"/>
      <c r="E233" s="94"/>
      <c r="F233" s="95"/>
      <c r="G233" s="94"/>
    </row>
    <row r="234" spans="1:7" x14ac:dyDescent="0.2">
      <c r="A234" s="94"/>
      <c r="B234" s="94"/>
      <c r="C234" s="94"/>
      <c r="D234" s="96"/>
      <c r="E234" s="94"/>
      <c r="F234" s="95"/>
      <c r="G234" s="94"/>
    </row>
    <row r="235" spans="1:7" x14ac:dyDescent="0.2">
      <c r="A235" s="94"/>
      <c r="B235" s="94"/>
      <c r="C235" s="94"/>
      <c r="D235" s="96"/>
      <c r="E235" s="94"/>
      <c r="F235" s="95"/>
      <c r="G235" s="94"/>
    </row>
    <row r="236" spans="1:7" x14ac:dyDescent="0.2">
      <c r="A236" s="94"/>
      <c r="B236" s="94"/>
      <c r="C236" s="94"/>
      <c r="D236" s="96"/>
      <c r="E236" s="94"/>
      <c r="F236" s="95"/>
      <c r="G236" s="94"/>
    </row>
    <row r="237" spans="1:7" x14ac:dyDescent="0.2">
      <c r="A237" s="94"/>
      <c r="B237" s="94"/>
      <c r="C237" s="94"/>
      <c r="D237" s="96"/>
      <c r="E237" s="94"/>
      <c r="F237" s="95"/>
      <c r="G237" s="94"/>
    </row>
    <row r="238" spans="1:7" x14ac:dyDescent="0.2">
      <c r="A238" s="94"/>
      <c r="B238" s="94"/>
      <c r="C238" s="94"/>
      <c r="D238" s="96"/>
      <c r="E238" s="94"/>
      <c r="F238" s="95"/>
      <c r="G238" s="94"/>
    </row>
    <row r="239" spans="1:7" x14ac:dyDescent="0.2">
      <c r="A239" s="94"/>
      <c r="B239" s="94"/>
      <c r="C239" s="94"/>
      <c r="D239" s="96"/>
      <c r="E239" s="94"/>
      <c r="F239" s="95"/>
      <c r="G239" s="94"/>
    </row>
    <row r="240" spans="1:7" x14ac:dyDescent="0.2">
      <c r="A240" s="94"/>
      <c r="B240" s="94"/>
      <c r="C240" s="94"/>
      <c r="D240" s="96"/>
      <c r="E240" s="94"/>
      <c r="F240" s="95"/>
      <c r="G240" s="94"/>
    </row>
    <row r="241" spans="1:7" x14ac:dyDescent="0.2">
      <c r="A241" s="94"/>
      <c r="B241" s="94"/>
      <c r="C241" s="94"/>
      <c r="D241" s="96"/>
      <c r="E241" s="94"/>
      <c r="F241" s="95"/>
      <c r="G241" s="94"/>
    </row>
    <row r="242" spans="1:7" x14ac:dyDescent="0.2">
      <c r="A242" s="94"/>
      <c r="B242" s="94"/>
      <c r="C242" s="94"/>
      <c r="D242" s="96"/>
      <c r="E242" s="94"/>
      <c r="F242" s="95"/>
      <c r="G242" s="94"/>
    </row>
    <row r="243" spans="1:7" x14ac:dyDescent="0.2">
      <c r="A243" s="94"/>
      <c r="B243" s="94"/>
      <c r="C243" s="94"/>
      <c r="D243" s="96"/>
      <c r="E243" s="94"/>
      <c r="F243" s="95"/>
      <c r="G243" s="94"/>
    </row>
    <row r="244" spans="1:7" x14ac:dyDescent="0.2">
      <c r="A244" s="94"/>
      <c r="B244" s="94"/>
      <c r="C244" s="94"/>
      <c r="D244" s="96"/>
      <c r="E244" s="94"/>
      <c r="F244" s="95"/>
      <c r="G244" s="94"/>
    </row>
    <row r="245" spans="1:7" x14ac:dyDescent="0.2">
      <c r="A245" s="94"/>
      <c r="B245" s="94"/>
      <c r="C245" s="94"/>
      <c r="D245" s="96"/>
      <c r="E245" s="94"/>
      <c r="F245" s="95"/>
      <c r="G245" s="94"/>
    </row>
    <row r="246" spans="1:7" x14ac:dyDescent="0.2">
      <c r="A246" s="94"/>
      <c r="B246" s="94"/>
      <c r="C246" s="94"/>
      <c r="D246" s="96"/>
      <c r="E246" s="94"/>
      <c r="F246" s="95"/>
      <c r="G246" s="94"/>
    </row>
    <row r="247" spans="1:7" x14ac:dyDescent="0.2">
      <c r="A247" s="94"/>
      <c r="B247" s="94"/>
      <c r="C247" s="94"/>
      <c r="D247" s="96"/>
      <c r="E247" s="94"/>
      <c r="F247" s="95"/>
      <c r="G247" s="94"/>
    </row>
    <row r="248" spans="1:7" x14ac:dyDescent="0.2">
      <c r="A248" s="94"/>
      <c r="B248" s="94"/>
      <c r="C248" s="94"/>
      <c r="D248" s="96"/>
      <c r="E248" s="94"/>
      <c r="F248" s="95"/>
      <c r="G248" s="94"/>
    </row>
    <row r="249" spans="1:7" x14ac:dyDescent="0.2">
      <c r="A249" s="94"/>
      <c r="B249" s="94"/>
      <c r="C249" s="94"/>
      <c r="D249" s="96"/>
      <c r="E249" s="94"/>
      <c r="F249" s="95"/>
      <c r="G249" s="94"/>
    </row>
    <row r="250" spans="1:7" x14ac:dyDescent="0.2">
      <c r="A250" s="94"/>
      <c r="B250" s="94"/>
      <c r="C250" s="94"/>
      <c r="D250" s="96"/>
      <c r="E250" s="94"/>
      <c r="F250" s="95"/>
      <c r="G250" s="94"/>
    </row>
    <row r="251" spans="1:7" x14ac:dyDescent="0.2">
      <c r="A251" s="94"/>
      <c r="B251" s="94"/>
      <c r="C251" s="94"/>
      <c r="D251" s="96"/>
      <c r="E251" s="94"/>
      <c r="F251" s="95"/>
      <c r="G251" s="94"/>
    </row>
    <row r="252" spans="1:7" x14ac:dyDescent="0.2">
      <c r="A252" s="94"/>
      <c r="B252" s="94"/>
      <c r="C252" s="94"/>
      <c r="D252" s="96"/>
      <c r="E252" s="94"/>
      <c r="F252" s="95"/>
      <c r="G252" s="94"/>
    </row>
    <row r="253" spans="1:7" x14ac:dyDescent="0.2">
      <c r="A253" s="94"/>
      <c r="B253" s="94"/>
      <c r="C253" s="94"/>
      <c r="D253" s="96"/>
      <c r="E253" s="94"/>
      <c r="F253" s="95"/>
      <c r="G253" s="94"/>
    </row>
    <row r="254" spans="1:7" x14ac:dyDescent="0.2">
      <c r="A254" s="94"/>
      <c r="B254" s="94"/>
      <c r="C254" s="94"/>
      <c r="D254" s="96"/>
      <c r="E254" s="94"/>
      <c r="F254" s="95"/>
      <c r="G254" s="94"/>
    </row>
    <row r="255" spans="1:7" x14ac:dyDescent="0.2">
      <c r="A255" s="94"/>
      <c r="B255" s="94"/>
      <c r="C255" s="94"/>
      <c r="D255" s="96"/>
      <c r="E255" s="94"/>
      <c r="F255" s="95"/>
      <c r="G255" s="94"/>
    </row>
    <row r="256" spans="1:7" x14ac:dyDescent="0.2">
      <c r="A256" s="94"/>
      <c r="B256" s="94"/>
      <c r="C256" s="94"/>
      <c r="D256" s="96"/>
      <c r="E256" s="94"/>
      <c r="F256" s="95"/>
      <c r="G256" s="94"/>
    </row>
    <row r="257" spans="1:7" x14ac:dyDescent="0.2">
      <c r="A257" s="94"/>
      <c r="B257" s="94"/>
      <c r="C257" s="94"/>
      <c r="D257" s="96"/>
      <c r="E257" s="94"/>
      <c r="F257" s="95"/>
      <c r="G257" s="94"/>
    </row>
    <row r="258" spans="1:7" x14ac:dyDescent="0.2">
      <c r="A258" s="94"/>
      <c r="B258" s="94"/>
      <c r="C258" s="94"/>
      <c r="D258" s="96"/>
      <c r="E258" s="94"/>
      <c r="F258" s="95"/>
      <c r="G258" s="94"/>
    </row>
    <row r="259" spans="1:7" x14ac:dyDescent="0.2">
      <c r="A259" s="94"/>
      <c r="B259" s="94"/>
      <c r="C259" s="94"/>
      <c r="D259" s="96"/>
      <c r="E259" s="94"/>
      <c r="F259" s="95"/>
      <c r="G259" s="94"/>
    </row>
    <row r="260" spans="1:7" x14ac:dyDescent="0.2">
      <c r="A260" s="94"/>
      <c r="B260" s="94"/>
      <c r="C260" s="94"/>
      <c r="D260" s="96"/>
      <c r="E260" s="94"/>
      <c r="F260" s="95"/>
      <c r="G260" s="94"/>
    </row>
    <row r="261" spans="1:7" x14ac:dyDescent="0.2">
      <c r="A261" s="94"/>
      <c r="B261" s="94"/>
      <c r="C261" s="94"/>
      <c r="D261" s="96"/>
      <c r="E261" s="94"/>
      <c r="F261" s="95"/>
      <c r="G261" s="94"/>
    </row>
    <row r="262" spans="1:7" x14ac:dyDescent="0.2">
      <c r="A262" s="94"/>
      <c r="B262" s="94"/>
      <c r="C262" s="94"/>
      <c r="D262" s="96"/>
      <c r="E262" s="94"/>
      <c r="F262" s="95"/>
      <c r="G262" s="94"/>
    </row>
    <row r="263" spans="1:7" x14ac:dyDescent="0.2">
      <c r="A263" s="94"/>
      <c r="B263" s="94"/>
      <c r="C263" s="94"/>
      <c r="D263" s="96"/>
      <c r="E263" s="94"/>
      <c r="F263" s="95"/>
      <c r="G263" s="94"/>
    </row>
    <row r="264" spans="1:7" x14ac:dyDescent="0.2">
      <c r="A264" s="94"/>
      <c r="B264" s="94"/>
      <c r="C264" s="94"/>
      <c r="D264" s="96"/>
      <c r="E264" s="94"/>
      <c r="F264" s="95"/>
      <c r="G264" s="94"/>
    </row>
    <row r="265" spans="1:7" x14ac:dyDescent="0.2">
      <c r="A265" s="94"/>
      <c r="B265" s="94"/>
      <c r="C265" s="94"/>
      <c r="D265" s="96"/>
      <c r="E265" s="94"/>
      <c r="F265" s="95"/>
      <c r="G265" s="94"/>
    </row>
    <row r="266" spans="1:7" x14ac:dyDescent="0.2">
      <c r="A266" s="94"/>
      <c r="B266" s="94"/>
      <c r="C266" s="94"/>
      <c r="D266" s="96"/>
      <c r="E266" s="94"/>
      <c r="F266" s="95"/>
      <c r="G266" s="94"/>
    </row>
    <row r="267" spans="1:7" x14ac:dyDescent="0.2">
      <c r="A267" s="94"/>
      <c r="B267" s="94"/>
      <c r="C267" s="94"/>
      <c r="D267" s="96"/>
      <c r="E267" s="94"/>
      <c r="F267" s="95"/>
      <c r="G267" s="94"/>
    </row>
    <row r="268" spans="1:7" x14ac:dyDescent="0.2">
      <c r="A268" s="94"/>
      <c r="B268" s="94"/>
      <c r="C268" s="94"/>
      <c r="D268" s="96"/>
      <c r="E268" s="94"/>
      <c r="F268" s="95"/>
      <c r="G268" s="94"/>
    </row>
    <row r="269" spans="1:7" x14ac:dyDescent="0.2">
      <c r="A269" s="94"/>
      <c r="B269" s="94"/>
      <c r="C269" s="94"/>
      <c r="D269" s="96"/>
      <c r="E269" s="94"/>
      <c r="F269" s="95"/>
      <c r="G269" s="94"/>
    </row>
    <row r="270" spans="1:7" x14ac:dyDescent="0.2">
      <c r="A270" s="94"/>
      <c r="B270" s="94"/>
      <c r="C270" s="94"/>
      <c r="D270" s="96"/>
      <c r="E270" s="94"/>
      <c r="F270" s="95"/>
      <c r="G270" s="94"/>
    </row>
    <row r="271" spans="1:7" x14ac:dyDescent="0.2">
      <c r="A271" s="94"/>
      <c r="B271" s="94"/>
      <c r="C271" s="94"/>
      <c r="D271" s="96"/>
      <c r="E271" s="94"/>
      <c r="F271" s="95"/>
      <c r="G271" s="94"/>
    </row>
    <row r="272" spans="1:7" x14ac:dyDescent="0.2">
      <c r="A272" s="94"/>
      <c r="B272" s="94"/>
      <c r="C272" s="94"/>
      <c r="D272" s="96"/>
      <c r="E272" s="94"/>
      <c r="F272" s="95"/>
      <c r="G272" s="94"/>
    </row>
    <row r="273" spans="1:7" x14ac:dyDescent="0.2">
      <c r="A273" s="94"/>
      <c r="B273" s="94"/>
      <c r="C273" s="94"/>
      <c r="D273" s="96"/>
      <c r="E273" s="94"/>
      <c r="F273" s="95"/>
      <c r="G273" s="94"/>
    </row>
    <row r="274" spans="1:7" x14ac:dyDescent="0.2">
      <c r="A274" s="94"/>
      <c r="B274" s="94"/>
      <c r="C274" s="94"/>
      <c r="D274" s="96"/>
      <c r="E274" s="94"/>
      <c r="F274" s="95"/>
      <c r="G274" s="94"/>
    </row>
    <row r="275" spans="1:7" x14ac:dyDescent="0.2">
      <c r="A275" s="94"/>
      <c r="B275" s="94"/>
      <c r="C275" s="94"/>
      <c r="D275" s="96"/>
      <c r="E275" s="94"/>
      <c r="F275" s="95"/>
      <c r="G275" s="94"/>
    </row>
    <row r="276" spans="1:7" x14ac:dyDescent="0.2">
      <c r="A276" s="94"/>
      <c r="B276" s="94"/>
      <c r="C276" s="94"/>
      <c r="D276" s="96"/>
      <c r="E276" s="94"/>
      <c r="F276" s="95"/>
      <c r="G276" s="94"/>
    </row>
    <row r="277" spans="1:7" x14ac:dyDescent="0.2">
      <c r="A277" s="94"/>
      <c r="B277" s="94"/>
      <c r="C277" s="94"/>
      <c r="D277" s="96"/>
      <c r="E277" s="94"/>
      <c r="F277" s="95"/>
      <c r="G277" s="94"/>
    </row>
    <row r="278" spans="1:7" x14ac:dyDescent="0.2">
      <c r="A278" s="94"/>
      <c r="B278" s="94"/>
      <c r="C278" s="94"/>
      <c r="D278" s="96"/>
      <c r="E278" s="94"/>
      <c r="F278" s="95"/>
      <c r="G278" s="94"/>
    </row>
    <row r="279" spans="1:7" x14ac:dyDescent="0.2">
      <c r="A279" s="94"/>
      <c r="B279" s="94"/>
      <c r="C279" s="94"/>
      <c r="D279" s="96"/>
      <c r="E279" s="94"/>
      <c r="F279" s="95"/>
      <c r="G279" s="94"/>
    </row>
    <row r="280" spans="1:7" x14ac:dyDescent="0.2">
      <c r="A280" s="94"/>
      <c r="B280" s="94"/>
      <c r="C280" s="94"/>
      <c r="D280" s="96"/>
      <c r="E280" s="94"/>
      <c r="F280" s="95"/>
      <c r="G280" s="94"/>
    </row>
    <row r="281" spans="1:7" x14ac:dyDescent="0.2">
      <c r="A281" s="94"/>
      <c r="B281" s="94"/>
      <c r="C281" s="94"/>
      <c r="D281" s="96"/>
      <c r="E281" s="94"/>
      <c r="F281" s="95"/>
      <c r="G281" s="94"/>
    </row>
    <row r="282" spans="1:7" x14ac:dyDescent="0.2">
      <c r="A282" s="94"/>
      <c r="B282" s="94"/>
      <c r="C282" s="94"/>
      <c r="D282" s="96"/>
      <c r="E282" s="94"/>
      <c r="F282" s="95"/>
      <c r="G282" s="94"/>
    </row>
    <row r="283" spans="1:7" x14ac:dyDescent="0.2">
      <c r="A283" s="94"/>
      <c r="B283" s="94"/>
      <c r="C283" s="94"/>
      <c r="D283" s="96"/>
      <c r="E283" s="94"/>
      <c r="F283" s="95"/>
      <c r="G283" s="94"/>
    </row>
    <row r="284" spans="1:7" x14ac:dyDescent="0.2">
      <c r="A284" s="94"/>
      <c r="B284" s="94"/>
      <c r="C284" s="94"/>
      <c r="D284" s="96"/>
      <c r="E284" s="94"/>
      <c r="F284" s="95"/>
      <c r="G284" s="94"/>
    </row>
    <row r="285" spans="1:7" x14ac:dyDescent="0.2">
      <c r="A285" s="94"/>
      <c r="B285" s="94"/>
      <c r="C285" s="94"/>
      <c r="D285" s="96"/>
      <c r="E285" s="94"/>
      <c r="F285" s="95"/>
      <c r="G285" s="94"/>
    </row>
    <row r="286" spans="1:7" x14ac:dyDescent="0.2">
      <c r="A286" s="94"/>
      <c r="B286" s="94"/>
      <c r="C286" s="94"/>
      <c r="D286" s="96"/>
      <c r="E286" s="94"/>
      <c r="F286" s="95"/>
      <c r="G286" s="94"/>
    </row>
    <row r="287" spans="1:7" x14ac:dyDescent="0.2">
      <c r="A287" s="94"/>
      <c r="B287" s="94"/>
      <c r="C287" s="94"/>
      <c r="D287" s="96"/>
      <c r="E287" s="94"/>
      <c r="F287" s="95"/>
      <c r="G287" s="94"/>
    </row>
    <row r="288" spans="1:7" x14ac:dyDescent="0.2">
      <c r="A288" s="94"/>
      <c r="B288" s="94"/>
      <c r="C288" s="94"/>
      <c r="D288" s="96"/>
      <c r="E288" s="94"/>
      <c r="F288" s="95"/>
      <c r="G288" s="94"/>
    </row>
    <row r="289" spans="1:7" x14ac:dyDescent="0.2">
      <c r="A289" s="94"/>
      <c r="B289" s="94"/>
      <c r="C289" s="94"/>
      <c r="D289" s="96"/>
      <c r="E289" s="94"/>
      <c r="F289" s="95"/>
      <c r="G289" s="94"/>
    </row>
    <row r="290" spans="1:7" x14ac:dyDescent="0.2">
      <c r="A290" s="94"/>
      <c r="B290" s="94"/>
      <c r="C290" s="94"/>
      <c r="D290" s="96"/>
      <c r="E290" s="94"/>
      <c r="F290" s="95"/>
      <c r="G290" s="94"/>
    </row>
    <row r="291" spans="1:7" x14ac:dyDescent="0.2">
      <c r="A291" s="94"/>
      <c r="B291" s="94"/>
      <c r="C291" s="94"/>
      <c r="D291" s="96"/>
      <c r="E291" s="94"/>
      <c r="F291" s="95"/>
      <c r="G291" s="94"/>
    </row>
    <row r="292" spans="1:7" x14ac:dyDescent="0.2">
      <c r="A292" s="94"/>
      <c r="B292" s="94"/>
      <c r="C292" s="94"/>
      <c r="D292" s="96"/>
      <c r="E292" s="94"/>
      <c r="F292" s="95"/>
      <c r="G292" s="94"/>
    </row>
    <row r="293" spans="1:7" x14ac:dyDescent="0.2">
      <c r="A293" s="94"/>
      <c r="B293" s="94"/>
      <c r="C293" s="94"/>
      <c r="D293" s="96"/>
      <c r="E293" s="94"/>
      <c r="F293" s="95"/>
      <c r="G293" s="94"/>
    </row>
    <row r="294" spans="1:7" x14ac:dyDescent="0.2">
      <c r="A294" s="94"/>
      <c r="B294" s="94"/>
      <c r="C294" s="94"/>
      <c r="D294" s="96"/>
      <c r="E294" s="94"/>
      <c r="F294" s="95"/>
      <c r="G294" s="94"/>
    </row>
    <row r="295" spans="1:7" x14ac:dyDescent="0.2">
      <c r="A295" s="94"/>
      <c r="B295" s="94"/>
      <c r="C295" s="94"/>
      <c r="D295" s="96"/>
      <c r="E295" s="94"/>
      <c r="F295" s="95"/>
      <c r="G295" s="94"/>
    </row>
    <row r="296" spans="1:7" x14ac:dyDescent="0.2">
      <c r="A296" s="94"/>
      <c r="B296" s="94"/>
      <c r="C296" s="94"/>
      <c r="D296" s="96"/>
      <c r="E296" s="94"/>
      <c r="F296" s="95"/>
      <c r="G296" s="94"/>
    </row>
    <row r="297" spans="1:7" x14ac:dyDescent="0.2">
      <c r="A297" s="94"/>
      <c r="B297" s="94"/>
      <c r="C297" s="94"/>
      <c r="D297" s="96"/>
      <c r="E297" s="94"/>
      <c r="F297" s="95"/>
      <c r="G297" s="94"/>
    </row>
    <row r="298" spans="1:7" x14ac:dyDescent="0.2">
      <c r="A298" s="94"/>
      <c r="B298" s="94"/>
      <c r="C298" s="94"/>
      <c r="D298" s="96"/>
      <c r="E298" s="94"/>
      <c r="F298" s="95"/>
      <c r="G298" s="94"/>
    </row>
    <row r="299" spans="1:7" x14ac:dyDescent="0.2">
      <c r="A299" s="94"/>
      <c r="B299" s="94"/>
      <c r="C299" s="94"/>
      <c r="D299" s="96"/>
      <c r="E299" s="94"/>
      <c r="F299" s="95"/>
      <c r="G299" s="94"/>
    </row>
    <row r="300" spans="1:7" x14ac:dyDescent="0.2">
      <c r="A300" s="94"/>
      <c r="B300" s="94"/>
      <c r="C300" s="94"/>
      <c r="D300" s="96"/>
      <c r="E300" s="94"/>
      <c r="F300" s="95"/>
      <c r="G300" s="94"/>
    </row>
    <row r="301" spans="1:7" x14ac:dyDescent="0.2">
      <c r="A301" s="94"/>
      <c r="B301" s="94"/>
      <c r="C301" s="94"/>
      <c r="D301" s="96"/>
      <c r="E301" s="94"/>
      <c r="F301" s="95"/>
      <c r="G301" s="94"/>
    </row>
    <row r="302" spans="1:7" x14ac:dyDescent="0.2">
      <c r="A302" s="94"/>
      <c r="B302" s="94"/>
      <c r="C302" s="94"/>
      <c r="D302" s="96"/>
      <c r="E302" s="94"/>
      <c r="F302" s="95"/>
      <c r="G302" s="94"/>
    </row>
    <row r="303" spans="1:7" x14ac:dyDescent="0.2">
      <c r="A303" s="94"/>
      <c r="B303" s="94"/>
      <c r="C303" s="94"/>
      <c r="D303" s="96"/>
      <c r="E303" s="94"/>
      <c r="F303" s="95"/>
      <c r="G303" s="94"/>
    </row>
    <row r="304" spans="1:7" x14ac:dyDescent="0.2">
      <c r="A304" s="94"/>
      <c r="B304" s="94"/>
      <c r="C304" s="94"/>
      <c r="D304" s="96"/>
      <c r="E304" s="94"/>
      <c r="F304" s="95"/>
      <c r="G304" s="94"/>
    </row>
    <row r="305" spans="1:7" x14ac:dyDescent="0.2">
      <c r="A305" s="94"/>
      <c r="B305" s="94"/>
      <c r="C305" s="94"/>
      <c r="D305" s="96"/>
      <c r="E305" s="94"/>
      <c r="F305" s="95"/>
      <c r="G305" s="94"/>
    </row>
    <row r="306" spans="1:7" x14ac:dyDescent="0.2">
      <c r="A306" s="94"/>
      <c r="B306" s="94"/>
      <c r="C306" s="94"/>
      <c r="D306" s="96"/>
      <c r="E306" s="94"/>
      <c r="F306" s="95"/>
      <c r="G306" s="94"/>
    </row>
    <row r="307" spans="1:7" x14ac:dyDescent="0.2">
      <c r="A307" s="94"/>
      <c r="B307" s="94"/>
      <c r="C307" s="94"/>
      <c r="D307" s="96"/>
      <c r="E307" s="94"/>
      <c r="F307" s="95"/>
      <c r="G307" s="94"/>
    </row>
    <row r="308" spans="1:7" x14ac:dyDescent="0.2">
      <c r="A308" s="94"/>
      <c r="B308" s="94"/>
      <c r="C308" s="94"/>
      <c r="D308" s="96"/>
      <c r="E308" s="94"/>
      <c r="F308" s="95"/>
      <c r="G308" s="94"/>
    </row>
    <row r="309" spans="1:7" x14ac:dyDescent="0.2">
      <c r="A309" s="94"/>
      <c r="B309" s="94"/>
      <c r="C309" s="94"/>
      <c r="D309" s="96"/>
      <c r="E309" s="94"/>
      <c r="F309" s="95"/>
      <c r="G309" s="94"/>
    </row>
    <row r="310" spans="1:7" x14ac:dyDescent="0.2">
      <c r="A310" s="94"/>
      <c r="B310" s="94"/>
      <c r="C310" s="94"/>
      <c r="D310" s="96"/>
      <c r="E310" s="94"/>
      <c r="F310" s="95"/>
      <c r="G310" s="94"/>
    </row>
    <row r="311" spans="1:7" x14ac:dyDescent="0.2">
      <c r="A311" s="94"/>
      <c r="B311" s="94"/>
      <c r="C311" s="94"/>
      <c r="D311" s="96"/>
      <c r="E311" s="94"/>
      <c r="F311" s="95"/>
      <c r="G311" s="94"/>
    </row>
    <row r="312" spans="1:7" x14ac:dyDescent="0.2">
      <c r="A312" s="94"/>
      <c r="B312" s="94"/>
      <c r="C312" s="94"/>
      <c r="D312" s="96"/>
      <c r="E312" s="94"/>
      <c r="F312" s="95"/>
      <c r="G312" s="94"/>
    </row>
    <row r="313" spans="1:7" x14ac:dyDescent="0.2">
      <c r="A313" s="94"/>
      <c r="B313" s="94"/>
      <c r="C313" s="94"/>
      <c r="D313" s="96"/>
      <c r="E313" s="94"/>
      <c r="F313" s="95"/>
      <c r="G313" s="94"/>
    </row>
    <row r="314" spans="1:7" x14ac:dyDescent="0.2">
      <c r="A314" s="94"/>
      <c r="B314" s="94"/>
      <c r="C314" s="94"/>
      <c r="D314" s="96"/>
      <c r="E314" s="94"/>
      <c r="F314" s="95"/>
      <c r="G314" s="94"/>
    </row>
    <row r="315" spans="1:7" x14ac:dyDescent="0.2">
      <c r="A315" s="94"/>
      <c r="B315" s="94"/>
      <c r="C315" s="94"/>
      <c r="D315" s="96"/>
      <c r="E315" s="94"/>
      <c r="F315" s="95"/>
      <c r="G315" s="94"/>
    </row>
    <row r="316" spans="1:7" x14ac:dyDescent="0.2">
      <c r="A316" s="94"/>
      <c r="B316" s="94"/>
      <c r="C316" s="94"/>
      <c r="D316" s="96"/>
      <c r="E316" s="94"/>
      <c r="F316" s="95"/>
      <c r="G316" s="94"/>
    </row>
    <row r="317" spans="1:7" x14ac:dyDescent="0.2">
      <c r="A317" s="94"/>
      <c r="B317" s="94"/>
      <c r="C317" s="94"/>
      <c r="D317" s="96"/>
      <c r="E317" s="94"/>
      <c r="F317" s="95"/>
      <c r="G317" s="94"/>
    </row>
    <row r="318" spans="1:7" x14ac:dyDescent="0.2">
      <c r="A318" s="94"/>
      <c r="B318" s="94"/>
      <c r="C318" s="94"/>
      <c r="D318" s="96"/>
      <c r="E318" s="94"/>
      <c r="F318" s="95"/>
      <c r="G318" s="94"/>
    </row>
    <row r="319" spans="1:7" x14ac:dyDescent="0.2">
      <c r="A319" s="94"/>
      <c r="B319" s="94"/>
      <c r="C319" s="94"/>
      <c r="D319" s="96"/>
      <c r="E319" s="94"/>
      <c r="F319" s="95"/>
      <c r="G319" s="94"/>
    </row>
    <row r="320" spans="1:7" x14ac:dyDescent="0.2">
      <c r="A320" s="94"/>
      <c r="B320" s="94"/>
      <c r="C320" s="94"/>
      <c r="D320" s="96"/>
      <c r="E320" s="94"/>
      <c r="F320" s="95"/>
      <c r="G320" s="94"/>
    </row>
    <row r="321" spans="1:7" x14ac:dyDescent="0.2">
      <c r="A321" s="94"/>
      <c r="B321" s="94"/>
      <c r="C321" s="94"/>
      <c r="D321" s="96"/>
      <c r="E321" s="94"/>
      <c r="F321" s="95"/>
      <c r="G321" s="94"/>
    </row>
    <row r="322" spans="1:7" x14ac:dyDescent="0.2">
      <c r="A322" s="94"/>
      <c r="B322" s="94"/>
      <c r="C322" s="94"/>
      <c r="D322" s="96"/>
      <c r="E322" s="94"/>
      <c r="F322" s="95"/>
      <c r="G322" s="94"/>
    </row>
    <row r="323" spans="1:7" x14ac:dyDescent="0.2">
      <c r="A323" s="94"/>
      <c r="B323" s="94"/>
      <c r="C323" s="94"/>
      <c r="D323" s="96"/>
      <c r="E323" s="94"/>
      <c r="F323" s="95"/>
      <c r="G323" s="94"/>
    </row>
    <row r="324" spans="1:7" x14ac:dyDescent="0.2">
      <c r="A324" s="94"/>
      <c r="B324" s="94"/>
      <c r="C324" s="94"/>
      <c r="D324" s="96"/>
      <c r="E324" s="94"/>
      <c r="F324" s="95"/>
      <c r="G324" s="94"/>
    </row>
    <row r="325" spans="1:7" x14ac:dyDescent="0.2">
      <c r="A325" s="94"/>
      <c r="B325" s="94"/>
      <c r="C325" s="94"/>
      <c r="D325" s="96"/>
      <c r="E325" s="94"/>
      <c r="F325" s="95"/>
      <c r="G325" s="94"/>
    </row>
    <row r="326" spans="1:7" x14ac:dyDescent="0.2">
      <c r="A326" s="94"/>
      <c r="B326" s="94"/>
      <c r="C326" s="94"/>
      <c r="D326" s="96"/>
      <c r="E326" s="94"/>
      <c r="F326" s="95"/>
      <c r="G326" s="94"/>
    </row>
    <row r="327" spans="1:7" x14ac:dyDescent="0.2">
      <c r="A327" s="94"/>
      <c r="B327" s="94"/>
      <c r="C327" s="94"/>
      <c r="D327" s="96"/>
      <c r="E327" s="94"/>
      <c r="F327" s="95"/>
      <c r="G327" s="94"/>
    </row>
    <row r="328" spans="1:7" x14ac:dyDescent="0.2">
      <c r="A328" s="94"/>
      <c r="B328" s="94"/>
      <c r="C328" s="94"/>
      <c r="D328" s="96"/>
      <c r="E328" s="94"/>
      <c r="F328" s="95"/>
      <c r="G328" s="94"/>
    </row>
    <row r="329" spans="1:7" x14ac:dyDescent="0.2">
      <c r="A329" s="94"/>
      <c r="B329" s="94"/>
      <c r="C329" s="94"/>
      <c r="D329" s="96"/>
      <c r="E329" s="94"/>
      <c r="F329" s="95"/>
      <c r="G329" s="94"/>
    </row>
    <row r="330" spans="1:7" x14ac:dyDescent="0.2">
      <c r="A330" s="94"/>
      <c r="B330" s="94"/>
      <c r="C330" s="94"/>
      <c r="D330" s="96"/>
      <c r="E330" s="94"/>
      <c r="F330" s="95"/>
      <c r="G330" s="94"/>
    </row>
    <row r="331" spans="1:7" x14ac:dyDescent="0.2">
      <c r="A331" s="94"/>
      <c r="B331" s="94"/>
      <c r="C331" s="94"/>
      <c r="D331" s="96"/>
      <c r="E331" s="94"/>
      <c r="F331" s="95"/>
      <c r="G331" s="94"/>
    </row>
    <row r="332" spans="1:7" x14ac:dyDescent="0.2">
      <c r="A332" s="94"/>
      <c r="B332" s="94"/>
      <c r="C332" s="94"/>
      <c r="D332" s="96"/>
      <c r="E332" s="94"/>
      <c r="F332" s="95"/>
      <c r="G332" s="94"/>
    </row>
    <row r="333" spans="1:7" x14ac:dyDescent="0.2">
      <c r="A333" s="94"/>
      <c r="B333" s="94"/>
      <c r="C333" s="94"/>
      <c r="D333" s="96"/>
      <c r="E333" s="94"/>
      <c r="F333" s="95"/>
      <c r="G333" s="94"/>
    </row>
    <row r="334" spans="1:7" x14ac:dyDescent="0.2">
      <c r="A334" s="94"/>
      <c r="B334" s="94"/>
      <c r="C334" s="94"/>
      <c r="D334" s="96"/>
      <c r="E334" s="94"/>
      <c r="F334" s="95"/>
      <c r="G334" s="94"/>
    </row>
    <row r="335" spans="1:7" x14ac:dyDescent="0.2">
      <c r="A335" s="94"/>
      <c r="B335" s="94"/>
      <c r="C335" s="94"/>
      <c r="D335" s="96"/>
      <c r="E335" s="94"/>
      <c r="F335" s="95"/>
      <c r="G335" s="94"/>
    </row>
    <row r="336" spans="1:7" x14ac:dyDescent="0.2">
      <c r="A336" s="94"/>
      <c r="B336" s="94"/>
      <c r="C336" s="94"/>
      <c r="D336" s="96"/>
      <c r="E336" s="94"/>
      <c r="F336" s="95"/>
      <c r="G336" s="94"/>
    </row>
    <row r="337" spans="1:7" x14ac:dyDescent="0.2">
      <c r="A337" s="94"/>
      <c r="B337" s="94"/>
      <c r="C337" s="94"/>
      <c r="D337" s="96"/>
      <c r="E337" s="94"/>
      <c r="F337" s="95"/>
      <c r="G337" s="94"/>
    </row>
    <row r="338" spans="1:7" x14ac:dyDescent="0.2">
      <c r="A338" s="94"/>
      <c r="B338" s="94"/>
      <c r="C338" s="94"/>
      <c r="D338" s="96"/>
      <c r="E338" s="94"/>
      <c r="F338" s="95"/>
      <c r="G338" s="94"/>
    </row>
    <row r="339" spans="1:7" x14ac:dyDescent="0.2">
      <c r="A339" s="94"/>
      <c r="B339" s="94"/>
      <c r="C339" s="94"/>
      <c r="D339" s="96"/>
      <c r="E339" s="94"/>
      <c r="F339" s="95"/>
      <c r="G339" s="94"/>
    </row>
    <row r="340" spans="1:7" x14ac:dyDescent="0.2">
      <c r="A340" s="94"/>
      <c r="B340" s="94"/>
      <c r="C340" s="94"/>
      <c r="D340" s="96"/>
      <c r="E340" s="94"/>
      <c r="F340" s="95"/>
      <c r="G340" s="94"/>
    </row>
    <row r="341" spans="1:7" x14ac:dyDescent="0.2">
      <c r="A341" s="94"/>
      <c r="B341" s="94"/>
      <c r="C341" s="94"/>
      <c r="D341" s="96"/>
      <c r="E341" s="94"/>
      <c r="F341" s="95"/>
      <c r="G341" s="94"/>
    </row>
    <row r="342" spans="1:7" x14ac:dyDescent="0.2">
      <c r="A342" s="94"/>
      <c r="B342" s="94"/>
      <c r="C342" s="94"/>
      <c r="D342" s="96"/>
      <c r="E342" s="94"/>
      <c r="F342" s="95"/>
      <c r="G342" s="94"/>
    </row>
    <row r="343" spans="1:7" x14ac:dyDescent="0.2">
      <c r="A343" s="94"/>
      <c r="B343" s="94"/>
      <c r="C343" s="94"/>
      <c r="D343" s="96"/>
      <c r="E343" s="94"/>
      <c r="F343" s="95"/>
      <c r="G343" s="94"/>
    </row>
    <row r="344" spans="1:7" x14ac:dyDescent="0.2">
      <c r="A344" s="94"/>
      <c r="B344" s="94"/>
      <c r="C344" s="94"/>
      <c r="D344" s="96"/>
      <c r="E344" s="94"/>
      <c r="F344" s="95"/>
      <c r="G344" s="94"/>
    </row>
    <row r="345" spans="1:7" x14ac:dyDescent="0.2">
      <c r="A345" s="94"/>
      <c r="B345" s="94"/>
      <c r="C345" s="94"/>
      <c r="D345" s="96"/>
      <c r="E345" s="94"/>
      <c r="F345" s="95"/>
      <c r="G345" s="94"/>
    </row>
    <row r="346" spans="1:7" x14ac:dyDescent="0.2">
      <c r="A346" s="94"/>
      <c r="B346" s="94"/>
      <c r="C346" s="94"/>
      <c r="D346" s="96"/>
      <c r="E346" s="94"/>
      <c r="F346" s="95"/>
      <c r="G346" s="94"/>
    </row>
    <row r="347" spans="1:7" x14ac:dyDescent="0.2">
      <c r="A347" s="94"/>
      <c r="B347" s="94"/>
      <c r="C347" s="94"/>
      <c r="D347" s="96"/>
      <c r="E347" s="94"/>
      <c r="F347" s="95"/>
      <c r="G347" s="94"/>
    </row>
    <row r="348" spans="1:7" x14ac:dyDescent="0.2">
      <c r="A348" s="94"/>
      <c r="B348" s="94"/>
      <c r="C348" s="94"/>
      <c r="D348" s="96"/>
      <c r="E348" s="94"/>
      <c r="F348" s="95"/>
      <c r="G348" s="94"/>
    </row>
    <row r="349" spans="1:7" x14ac:dyDescent="0.2">
      <c r="A349" s="94"/>
      <c r="B349" s="94"/>
      <c r="C349" s="94"/>
      <c r="D349" s="96"/>
      <c r="E349" s="94"/>
      <c r="F349" s="95"/>
      <c r="G349" s="94"/>
    </row>
    <row r="350" spans="1:7" x14ac:dyDescent="0.2">
      <c r="A350" s="94"/>
      <c r="B350" s="94"/>
      <c r="C350" s="94"/>
      <c r="D350" s="96"/>
      <c r="E350" s="94"/>
      <c r="F350" s="95"/>
      <c r="G350" s="94"/>
    </row>
    <row r="351" spans="1:7" x14ac:dyDescent="0.2">
      <c r="A351" s="94"/>
      <c r="B351" s="94"/>
      <c r="C351" s="94"/>
      <c r="D351" s="96"/>
      <c r="E351" s="94"/>
      <c r="F351" s="95"/>
      <c r="G351" s="94"/>
    </row>
    <row r="352" spans="1:7" x14ac:dyDescent="0.2">
      <c r="A352" s="94"/>
      <c r="B352" s="94"/>
      <c r="C352" s="94"/>
      <c r="D352" s="96"/>
      <c r="E352" s="94"/>
      <c r="F352" s="95"/>
      <c r="G352" s="94"/>
    </row>
    <row r="353" spans="1:7" x14ac:dyDescent="0.2">
      <c r="A353" s="94"/>
      <c r="B353" s="94"/>
      <c r="C353" s="94"/>
      <c r="D353" s="96"/>
      <c r="E353" s="94"/>
      <c r="F353" s="95"/>
      <c r="G353" s="94"/>
    </row>
    <row r="354" spans="1:7" x14ac:dyDescent="0.2">
      <c r="A354" s="94"/>
      <c r="B354" s="94"/>
      <c r="C354" s="94"/>
      <c r="D354" s="96"/>
      <c r="E354" s="94"/>
      <c r="F354" s="95"/>
      <c r="G354" s="94"/>
    </row>
    <row r="355" spans="1:7" x14ac:dyDescent="0.2">
      <c r="A355" s="94"/>
      <c r="B355" s="94"/>
      <c r="C355" s="94"/>
      <c r="D355" s="96"/>
      <c r="E355" s="94"/>
      <c r="F355" s="95"/>
      <c r="G355" s="94"/>
    </row>
    <row r="356" spans="1:7" x14ac:dyDescent="0.2">
      <c r="A356" s="94"/>
      <c r="B356" s="94"/>
      <c r="C356" s="94"/>
      <c r="D356" s="96"/>
      <c r="E356" s="94"/>
      <c r="F356" s="95"/>
      <c r="G356" s="94"/>
    </row>
    <row r="357" spans="1:7" x14ac:dyDescent="0.2">
      <c r="A357" s="94"/>
      <c r="B357" s="94"/>
      <c r="C357" s="94"/>
      <c r="D357" s="96"/>
      <c r="E357" s="94"/>
      <c r="F357" s="95"/>
      <c r="G357" s="94"/>
    </row>
    <row r="358" spans="1:7" x14ac:dyDescent="0.2">
      <c r="A358" s="94"/>
      <c r="B358" s="94"/>
      <c r="C358" s="94"/>
      <c r="D358" s="96"/>
      <c r="E358" s="94"/>
      <c r="F358" s="95"/>
      <c r="G358" s="94"/>
    </row>
    <row r="359" spans="1:7" x14ac:dyDescent="0.2">
      <c r="A359" s="94"/>
      <c r="B359" s="94"/>
      <c r="C359" s="94"/>
      <c r="D359" s="96"/>
      <c r="E359" s="94"/>
      <c r="F359" s="95"/>
      <c r="G359" s="94"/>
    </row>
    <row r="360" spans="1:7" x14ac:dyDescent="0.2">
      <c r="A360" s="94"/>
      <c r="B360" s="94"/>
      <c r="C360" s="94"/>
      <c r="D360" s="96"/>
      <c r="E360" s="94"/>
      <c r="F360" s="95"/>
      <c r="G360" s="94"/>
    </row>
    <row r="361" spans="1:7" x14ac:dyDescent="0.2">
      <c r="A361" s="94"/>
      <c r="B361" s="94"/>
      <c r="C361" s="94"/>
      <c r="D361" s="96"/>
      <c r="E361" s="94"/>
      <c r="F361" s="95"/>
      <c r="G361" s="94"/>
    </row>
    <row r="362" spans="1:7" x14ac:dyDescent="0.2">
      <c r="A362" s="94"/>
      <c r="B362" s="94"/>
      <c r="C362" s="94"/>
      <c r="D362" s="96"/>
      <c r="E362" s="94"/>
      <c r="F362" s="95"/>
      <c r="G362" s="94"/>
    </row>
    <row r="363" spans="1:7" x14ac:dyDescent="0.2">
      <c r="A363" s="94"/>
      <c r="B363" s="94"/>
      <c r="C363" s="94"/>
      <c r="D363" s="96"/>
      <c r="E363" s="94"/>
      <c r="F363" s="95"/>
      <c r="G363" s="94"/>
    </row>
    <row r="364" spans="1:7" x14ac:dyDescent="0.2">
      <c r="A364" s="94"/>
      <c r="B364" s="94"/>
      <c r="C364" s="94"/>
      <c r="D364" s="96"/>
      <c r="E364" s="94"/>
      <c r="F364" s="95"/>
      <c r="G364" s="94"/>
    </row>
    <row r="365" spans="1:7" x14ac:dyDescent="0.2">
      <c r="A365" s="94"/>
      <c r="B365" s="94"/>
      <c r="C365" s="94"/>
      <c r="D365" s="96"/>
      <c r="E365" s="94"/>
      <c r="F365" s="95"/>
      <c r="G365" s="94"/>
    </row>
    <row r="366" spans="1:7" x14ac:dyDescent="0.2">
      <c r="A366" s="94"/>
      <c r="B366" s="94"/>
      <c r="C366" s="94"/>
      <c r="D366" s="96"/>
      <c r="E366" s="94"/>
      <c r="F366" s="95"/>
      <c r="G366" s="94"/>
    </row>
    <row r="367" spans="1:7" x14ac:dyDescent="0.2">
      <c r="A367" s="94"/>
      <c r="B367" s="94"/>
      <c r="C367" s="94"/>
      <c r="D367" s="96"/>
      <c r="E367" s="94"/>
      <c r="F367" s="95"/>
      <c r="G367" s="94"/>
    </row>
    <row r="368" spans="1:7" x14ac:dyDescent="0.2">
      <c r="A368" s="94"/>
      <c r="B368" s="94"/>
      <c r="C368" s="94"/>
      <c r="D368" s="96"/>
      <c r="E368" s="94"/>
      <c r="F368" s="95"/>
      <c r="G368" s="94"/>
    </row>
    <row r="369" spans="1:7" x14ac:dyDescent="0.2">
      <c r="A369" s="94"/>
      <c r="B369" s="94"/>
      <c r="C369" s="94"/>
      <c r="D369" s="96"/>
      <c r="E369" s="94"/>
      <c r="F369" s="95"/>
      <c r="G369" s="94"/>
    </row>
    <row r="370" spans="1:7" x14ac:dyDescent="0.2">
      <c r="A370" s="94"/>
      <c r="B370" s="94"/>
      <c r="C370" s="94"/>
      <c r="D370" s="96"/>
      <c r="E370" s="94"/>
      <c r="F370" s="95"/>
      <c r="G370" s="94"/>
    </row>
    <row r="371" spans="1:7" x14ac:dyDescent="0.2">
      <c r="A371" s="94"/>
      <c r="B371" s="94"/>
      <c r="C371" s="94"/>
      <c r="D371" s="96"/>
      <c r="E371" s="94"/>
      <c r="F371" s="95"/>
      <c r="G371" s="94"/>
    </row>
    <row r="372" spans="1:7" x14ac:dyDescent="0.2">
      <c r="A372" s="94"/>
      <c r="B372" s="94"/>
      <c r="C372" s="94"/>
      <c r="D372" s="96"/>
      <c r="E372" s="94"/>
      <c r="F372" s="95"/>
      <c r="G372" s="94"/>
    </row>
    <row r="373" spans="1:7" x14ac:dyDescent="0.2">
      <c r="A373" s="94"/>
      <c r="B373" s="94"/>
      <c r="C373" s="94"/>
      <c r="D373" s="96"/>
      <c r="E373" s="94"/>
      <c r="F373" s="95"/>
      <c r="G373" s="94"/>
    </row>
    <row r="374" spans="1:7" x14ac:dyDescent="0.2">
      <c r="A374" s="94"/>
      <c r="B374" s="94"/>
      <c r="C374" s="94"/>
      <c r="D374" s="96"/>
      <c r="E374" s="94"/>
      <c r="F374" s="95"/>
      <c r="G374" s="94"/>
    </row>
    <row r="375" spans="1:7" x14ac:dyDescent="0.2">
      <c r="A375" s="94"/>
      <c r="B375" s="94"/>
      <c r="C375" s="94"/>
      <c r="D375" s="96"/>
      <c r="E375" s="94"/>
      <c r="F375" s="95"/>
      <c r="G375" s="94"/>
    </row>
    <row r="376" spans="1:7" x14ac:dyDescent="0.2">
      <c r="A376" s="94"/>
      <c r="B376" s="94"/>
      <c r="C376" s="94"/>
      <c r="D376" s="96"/>
      <c r="E376" s="94"/>
      <c r="F376" s="95"/>
      <c r="G376" s="94"/>
    </row>
    <row r="377" spans="1:7" x14ac:dyDescent="0.2">
      <c r="A377" s="94"/>
      <c r="B377" s="94"/>
      <c r="C377" s="94"/>
      <c r="D377" s="96"/>
      <c r="E377" s="94"/>
      <c r="F377" s="95"/>
      <c r="G377" s="94"/>
    </row>
    <row r="378" spans="1:7" x14ac:dyDescent="0.2">
      <c r="A378" s="94"/>
      <c r="B378" s="94"/>
      <c r="C378" s="94"/>
      <c r="D378" s="96"/>
      <c r="E378" s="94"/>
      <c r="F378" s="95"/>
      <c r="G378" s="94"/>
    </row>
    <row r="379" spans="1:7" x14ac:dyDescent="0.2">
      <c r="A379" s="94"/>
      <c r="B379" s="94"/>
      <c r="C379" s="94"/>
      <c r="D379" s="96"/>
      <c r="E379" s="94"/>
      <c r="F379" s="95"/>
      <c r="G379" s="94"/>
    </row>
    <row r="380" spans="1:7" x14ac:dyDescent="0.2">
      <c r="A380" s="94"/>
      <c r="B380" s="94"/>
      <c r="C380" s="94"/>
      <c r="D380" s="96"/>
      <c r="E380" s="94"/>
      <c r="F380" s="95"/>
      <c r="G380" s="94"/>
    </row>
    <row r="381" spans="1:7" x14ac:dyDescent="0.2">
      <c r="A381" s="94"/>
      <c r="B381" s="94"/>
      <c r="C381" s="94"/>
      <c r="D381" s="96"/>
      <c r="E381" s="94"/>
      <c r="F381" s="95"/>
      <c r="G381" s="94"/>
    </row>
    <row r="382" spans="1:7" x14ac:dyDescent="0.2">
      <c r="A382" s="94"/>
      <c r="B382" s="94"/>
      <c r="C382" s="94"/>
      <c r="D382" s="96"/>
      <c r="E382" s="94"/>
      <c r="F382" s="95"/>
      <c r="G382" s="94"/>
    </row>
    <row r="383" spans="1:7" x14ac:dyDescent="0.2">
      <c r="A383" s="94"/>
      <c r="B383" s="94"/>
      <c r="C383" s="94"/>
      <c r="D383" s="96"/>
      <c r="E383" s="94"/>
      <c r="F383" s="95"/>
      <c r="G383" s="94"/>
    </row>
    <row r="384" spans="1:7" x14ac:dyDescent="0.2">
      <c r="A384" s="94"/>
      <c r="B384" s="94"/>
      <c r="C384" s="94"/>
      <c r="D384" s="96"/>
      <c r="E384" s="94"/>
      <c r="F384" s="95"/>
      <c r="G384" s="94"/>
    </row>
    <row r="385" spans="1:7" x14ac:dyDescent="0.2">
      <c r="A385" s="94"/>
      <c r="B385" s="94"/>
      <c r="C385" s="94"/>
      <c r="D385" s="96"/>
      <c r="E385" s="94"/>
      <c r="F385" s="95"/>
      <c r="G385" s="94"/>
    </row>
    <row r="386" spans="1:7" x14ac:dyDescent="0.2">
      <c r="A386" s="94"/>
      <c r="B386" s="94"/>
      <c r="C386" s="94"/>
      <c r="D386" s="96"/>
      <c r="E386" s="94"/>
      <c r="F386" s="95"/>
      <c r="G386" s="94"/>
    </row>
    <row r="387" spans="1:7" x14ac:dyDescent="0.2">
      <c r="A387" s="94"/>
      <c r="B387" s="94"/>
      <c r="C387" s="94"/>
      <c r="D387" s="96"/>
      <c r="E387" s="94"/>
      <c r="F387" s="95"/>
      <c r="G387" s="94"/>
    </row>
    <row r="388" spans="1:7" x14ac:dyDescent="0.2">
      <c r="A388" s="94"/>
      <c r="B388" s="94"/>
      <c r="C388" s="94"/>
      <c r="D388" s="96"/>
      <c r="E388" s="94"/>
      <c r="F388" s="95"/>
      <c r="G388" s="94"/>
    </row>
    <row r="389" spans="1:7" x14ac:dyDescent="0.2">
      <c r="A389" s="94"/>
      <c r="B389" s="94"/>
      <c r="C389" s="94"/>
      <c r="D389" s="96"/>
      <c r="E389" s="94"/>
      <c r="F389" s="95"/>
      <c r="G389" s="94"/>
    </row>
    <row r="390" spans="1:7" x14ac:dyDescent="0.2">
      <c r="A390" s="94"/>
      <c r="B390" s="94"/>
      <c r="C390" s="94"/>
      <c r="D390" s="96"/>
      <c r="E390" s="94"/>
      <c r="F390" s="95"/>
      <c r="G390" s="94"/>
    </row>
    <row r="391" spans="1:7" x14ac:dyDescent="0.2">
      <c r="A391" s="94"/>
      <c r="B391" s="94"/>
      <c r="C391" s="94"/>
      <c r="D391" s="96"/>
      <c r="E391" s="94"/>
      <c r="F391" s="95"/>
      <c r="G391" s="94"/>
    </row>
    <row r="392" spans="1:7" x14ac:dyDescent="0.2">
      <c r="A392" s="94"/>
      <c r="B392" s="94"/>
      <c r="C392" s="94"/>
      <c r="D392" s="96"/>
      <c r="E392" s="94"/>
      <c r="F392" s="95"/>
      <c r="G392" s="94"/>
    </row>
    <row r="393" spans="1:7" x14ac:dyDescent="0.2">
      <c r="A393" s="94"/>
      <c r="B393" s="94"/>
      <c r="C393" s="94"/>
      <c r="D393" s="96"/>
      <c r="E393" s="94"/>
      <c r="F393" s="95"/>
      <c r="G393" s="94"/>
    </row>
    <row r="394" spans="1:7" x14ac:dyDescent="0.2">
      <c r="A394" s="94"/>
      <c r="B394" s="94"/>
      <c r="C394" s="94"/>
      <c r="D394" s="96"/>
      <c r="E394" s="94"/>
      <c r="F394" s="95"/>
      <c r="G394" s="94"/>
    </row>
    <row r="395" spans="1:7" x14ac:dyDescent="0.2">
      <c r="A395" s="94"/>
      <c r="B395" s="94"/>
      <c r="C395" s="94"/>
      <c r="D395" s="96"/>
      <c r="E395" s="94"/>
      <c r="F395" s="95"/>
      <c r="G395" s="94"/>
    </row>
    <row r="396" spans="1:7" x14ac:dyDescent="0.2">
      <c r="A396" s="94"/>
      <c r="B396" s="94"/>
      <c r="C396" s="94"/>
      <c r="D396" s="96"/>
      <c r="E396" s="94"/>
      <c r="F396" s="95"/>
      <c r="G396" s="94"/>
    </row>
    <row r="397" spans="1:7" x14ac:dyDescent="0.2">
      <c r="A397" s="94"/>
      <c r="B397" s="94"/>
      <c r="C397" s="94"/>
      <c r="D397" s="96"/>
      <c r="E397" s="94"/>
      <c r="F397" s="95"/>
      <c r="G397" s="94"/>
    </row>
    <row r="398" spans="1:7" x14ac:dyDescent="0.2">
      <c r="A398" s="94"/>
      <c r="B398" s="94"/>
      <c r="C398" s="94"/>
      <c r="D398" s="96"/>
      <c r="E398" s="94"/>
      <c r="F398" s="95"/>
      <c r="G398" s="94"/>
    </row>
    <row r="399" spans="1:7" x14ac:dyDescent="0.2">
      <c r="A399" s="94"/>
      <c r="B399" s="94"/>
      <c r="C399" s="94"/>
      <c r="D399" s="96"/>
      <c r="E399" s="94"/>
      <c r="F399" s="95"/>
      <c r="G399" s="94"/>
    </row>
    <row r="400" spans="1:7" x14ac:dyDescent="0.2">
      <c r="A400" s="94"/>
      <c r="B400" s="94"/>
      <c r="C400" s="94"/>
      <c r="D400" s="96"/>
      <c r="E400" s="94"/>
      <c r="F400" s="95"/>
      <c r="G400" s="94"/>
    </row>
    <row r="401" spans="1:7" x14ac:dyDescent="0.2">
      <c r="A401" s="94"/>
      <c r="B401" s="94"/>
      <c r="C401" s="94"/>
      <c r="D401" s="96"/>
      <c r="E401" s="94"/>
      <c r="F401" s="95"/>
      <c r="G401" s="94"/>
    </row>
    <row r="402" spans="1:7" x14ac:dyDescent="0.2">
      <c r="A402" s="94"/>
      <c r="B402" s="94"/>
      <c r="C402" s="94"/>
      <c r="D402" s="96"/>
      <c r="E402" s="94"/>
      <c r="F402" s="95"/>
      <c r="G402" s="94"/>
    </row>
    <row r="403" spans="1:7" x14ac:dyDescent="0.2">
      <c r="A403" s="94"/>
      <c r="B403" s="94"/>
      <c r="C403" s="94"/>
      <c r="D403" s="96"/>
      <c r="E403" s="94"/>
      <c r="F403" s="95"/>
      <c r="G403" s="94"/>
    </row>
    <row r="404" spans="1:7" x14ac:dyDescent="0.2">
      <c r="A404" s="94"/>
      <c r="B404" s="94"/>
      <c r="C404" s="94"/>
      <c r="D404" s="96"/>
      <c r="E404" s="94"/>
      <c r="F404" s="95"/>
      <c r="G404" s="94"/>
    </row>
    <row r="405" spans="1:7" x14ac:dyDescent="0.2">
      <c r="A405" s="94"/>
      <c r="B405" s="94"/>
      <c r="C405" s="94"/>
      <c r="D405" s="96"/>
      <c r="E405" s="94"/>
      <c r="F405" s="95"/>
      <c r="G405" s="94"/>
    </row>
    <row r="406" spans="1:7" x14ac:dyDescent="0.2">
      <c r="A406" s="94"/>
      <c r="B406" s="94"/>
      <c r="C406" s="94"/>
      <c r="D406" s="96"/>
      <c r="E406" s="94"/>
      <c r="F406" s="95"/>
      <c r="G406" s="94"/>
    </row>
    <row r="407" spans="1:7" x14ac:dyDescent="0.2">
      <c r="A407" s="94"/>
      <c r="B407" s="94"/>
      <c r="C407" s="94"/>
      <c r="D407" s="96"/>
      <c r="E407" s="94"/>
      <c r="F407" s="95"/>
      <c r="G407" s="94"/>
    </row>
    <row r="408" spans="1:7" x14ac:dyDescent="0.2">
      <c r="A408" s="94"/>
      <c r="B408" s="94"/>
      <c r="C408" s="94"/>
      <c r="D408" s="96"/>
      <c r="E408" s="94"/>
      <c r="F408" s="95"/>
      <c r="G408" s="94"/>
    </row>
    <row r="409" spans="1:7" x14ac:dyDescent="0.2">
      <c r="A409" s="94"/>
      <c r="B409" s="94"/>
      <c r="C409" s="94"/>
      <c r="D409" s="96"/>
      <c r="E409" s="94"/>
      <c r="F409" s="95"/>
      <c r="G409" s="94"/>
    </row>
    <row r="410" spans="1:7" x14ac:dyDescent="0.2">
      <c r="A410" s="94"/>
      <c r="B410" s="94"/>
      <c r="C410" s="94"/>
      <c r="D410" s="96"/>
      <c r="E410" s="94"/>
      <c r="F410" s="95"/>
      <c r="G410" s="94"/>
    </row>
    <row r="411" spans="1:7" x14ac:dyDescent="0.2">
      <c r="A411" s="94"/>
      <c r="B411" s="94"/>
      <c r="C411" s="94"/>
      <c r="D411" s="96"/>
      <c r="E411" s="94"/>
      <c r="F411" s="95"/>
      <c r="G411" s="94"/>
    </row>
    <row r="412" spans="1:7" x14ac:dyDescent="0.2">
      <c r="A412" s="94"/>
      <c r="B412" s="94"/>
      <c r="C412" s="94"/>
      <c r="D412" s="96"/>
      <c r="E412" s="94"/>
      <c r="F412" s="95"/>
      <c r="G412" s="94"/>
    </row>
    <row r="413" spans="1:7" x14ac:dyDescent="0.2">
      <c r="A413" s="94"/>
      <c r="B413" s="94"/>
      <c r="C413" s="94"/>
      <c r="D413" s="96"/>
      <c r="E413" s="94"/>
      <c r="F413" s="95"/>
      <c r="G413" s="94"/>
    </row>
    <row r="414" spans="1:7" x14ac:dyDescent="0.2">
      <c r="A414" s="94"/>
      <c r="B414" s="94"/>
      <c r="C414" s="94"/>
      <c r="D414" s="96"/>
      <c r="E414" s="94"/>
      <c r="F414" s="95"/>
      <c r="G414" s="94"/>
    </row>
    <row r="415" spans="1:7" x14ac:dyDescent="0.2">
      <c r="A415" s="94"/>
      <c r="B415" s="94"/>
      <c r="C415" s="94"/>
      <c r="D415" s="96"/>
      <c r="E415" s="94"/>
      <c r="F415" s="95"/>
      <c r="G415" s="94"/>
    </row>
    <row r="416" spans="1:7" x14ac:dyDescent="0.2">
      <c r="A416" s="94"/>
      <c r="B416" s="94"/>
      <c r="C416" s="94"/>
      <c r="D416" s="96"/>
      <c r="E416" s="94"/>
      <c r="F416" s="95"/>
      <c r="G416" s="94"/>
    </row>
    <row r="417" spans="1:7" x14ac:dyDescent="0.2">
      <c r="A417" s="94"/>
      <c r="B417" s="94"/>
      <c r="C417" s="94"/>
      <c r="D417" s="96"/>
      <c r="E417" s="94"/>
      <c r="F417" s="95"/>
      <c r="G417" s="94"/>
    </row>
    <row r="418" spans="1:7" x14ac:dyDescent="0.2">
      <c r="A418" s="94"/>
      <c r="B418" s="94"/>
      <c r="C418" s="94"/>
      <c r="D418" s="96"/>
      <c r="E418" s="94"/>
      <c r="F418" s="95"/>
      <c r="G418" s="94"/>
    </row>
    <row r="419" spans="1:7" x14ac:dyDescent="0.2">
      <c r="A419" s="94"/>
      <c r="B419" s="94"/>
      <c r="C419" s="94"/>
      <c r="D419" s="96"/>
      <c r="E419" s="94"/>
      <c r="F419" s="95"/>
      <c r="G419" s="94"/>
    </row>
    <row r="420" spans="1:7" x14ac:dyDescent="0.2">
      <c r="A420" s="94"/>
      <c r="B420" s="94"/>
      <c r="C420" s="94"/>
      <c r="D420" s="96"/>
      <c r="E420" s="94"/>
      <c r="F420" s="95"/>
      <c r="G420" s="94"/>
    </row>
    <row r="421" spans="1:7" x14ac:dyDescent="0.2">
      <c r="A421" s="94"/>
      <c r="B421" s="94"/>
      <c r="C421" s="94"/>
      <c r="D421" s="96"/>
      <c r="E421" s="94"/>
      <c r="F421" s="95"/>
      <c r="G421" s="94"/>
    </row>
    <row r="422" spans="1:7" x14ac:dyDescent="0.2">
      <c r="A422" s="94"/>
      <c r="B422" s="94"/>
      <c r="C422" s="94"/>
      <c r="D422" s="96"/>
      <c r="E422" s="94"/>
      <c r="F422" s="95"/>
      <c r="G422" s="94"/>
    </row>
    <row r="423" spans="1:7" x14ac:dyDescent="0.2">
      <c r="A423" s="94"/>
      <c r="B423" s="94"/>
      <c r="C423" s="94"/>
      <c r="D423" s="96"/>
      <c r="E423" s="94"/>
      <c r="F423" s="95"/>
      <c r="G423" s="94"/>
    </row>
    <row r="424" spans="1:7" x14ac:dyDescent="0.2">
      <c r="A424" s="94"/>
      <c r="B424" s="94"/>
      <c r="C424" s="94"/>
      <c r="D424" s="96"/>
      <c r="E424" s="94"/>
      <c r="F424" s="95"/>
      <c r="G424" s="94"/>
    </row>
    <row r="425" spans="1:7" x14ac:dyDescent="0.2">
      <c r="A425" s="94"/>
      <c r="B425" s="94"/>
      <c r="C425" s="94"/>
      <c r="D425" s="96"/>
      <c r="E425" s="94"/>
      <c r="F425" s="95"/>
      <c r="G425" s="94"/>
    </row>
    <row r="426" spans="1:7" x14ac:dyDescent="0.2">
      <c r="A426" s="94"/>
      <c r="B426" s="94"/>
      <c r="C426" s="94"/>
      <c r="D426" s="96"/>
      <c r="E426" s="94"/>
      <c r="F426" s="95"/>
      <c r="G426" s="94"/>
    </row>
    <row r="427" spans="1:7" x14ac:dyDescent="0.2">
      <c r="A427" s="94"/>
      <c r="B427" s="94"/>
      <c r="C427" s="94"/>
      <c r="D427" s="96"/>
      <c r="E427" s="94"/>
      <c r="F427" s="95"/>
      <c r="G427" s="94"/>
    </row>
    <row r="428" spans="1:7" x14ac:dyDescent="0.2">
      <c r="A428" s="94"/>
      <c r="B428" s="94"/>
      <c r="C428" s="94"/>
      <c r="D428" s="96"/>
      <c r="E428" s="94"/>
      <c r="F428" s="95"/>
      <c r="G428" s="94"/>
    </row>
    <row r="429" spans="1:7" x14ac:dyDescent="0.2">
      <c r="A429" s="94"/>
      <c r="B429" s="94"/>
      <c r="C429" s="94"/>
      <c r="D429" s="96"/>
      <c r="E429" s="94"/>
      <c r="F429" s="95"/>
      <c r="G429" s="94"/>
    </row>
    <row r="430" spans="1:7" x14ac:dyDescent="0.2">
      <c r="A430" s="94"/>
      <c r="B430" s="94"/>
      <c r="C430" s="94"/>
      <c r="D430" s="96"/>
      <c r="E430" s="94"/>
      <c r="F430" s="95"/>
      <c r="G430" s="94"/>
    </row>
    <row r="431" spans="1:7" x14ac:dyDescent="0.2">
      <c r="A431" s="94"/>
      <c r="B431" s="94"/>
      <c r="C431" s="94"/>
      <c r="D431" s="96"/>
      <c r="E431" s="94"/>
      <c r="F431" s="95"/>
      <c r="G431" s="94"/>
    </row>
    <row r="432" spans="1:7" x14ac:dyDescent="0.2">
      <c r="A432" s="94"/>
      <c r="B432" s="94"/>
      <c r="C432" s="94"/>
      <c r="D432" s="96"/>
      <c r="E432" s="94"/>
      <c r="F432" s="95"/>
      <c r="G432" s="94"/>
    </row>
    <row r="433" spans="1:7" x14ac:dyDescent="0.2">
      <c r="A433" s="94"/>
      <c r="B433" s="94"/>
      <c r="C433" s="94"/>
      <c r="D433" s="96"/>
      <c r="E433" s="94"/>
      <c r="F433" s="95"/>
      <c r="G433" s="94"/>
    </row>
    <row r="434" spans="1:7" x14ac:dyDescent="0.2">
      <c r="A434" s="94"/>
      <c r="B434" s="94"/>
      <c r="C434" s="94"/>
      <c r="D434" s="96"/>
      <c r="E434" s="94"/>
      <c r="F434" s="95"/>
      <c r="G434" s="94"/>
    </row>
    <row r="435" spans="1:7" x14ac:dyDescent="0.2">
      <c r="A435" s="94"/>
      <c r="B435" s="94"/>
      <c r="C435" s="94"/>
      <c r="D435" s="96"/>
      <c r="E435" s="94"/>
      <c r="F435" s="95"/>
      <c r="G435" s="94"/>
    </row>
    <row r="436" spans="1:7" x14ac:dyDescent="0.2">
      <c r="A436" s="94"/>
      <c r="B436" s="94"/>
      <c r="C436" s="94"/>
      <c r="D436" s="96"/>
      <c r="E436" s="94"/>
      <c r="F436" s="95"/>
      <c r="G436" s="94"/>
    </row>
    <row r="437" spans="1:7" x14ac:dyDescent="0.2">
      <c r="A437" s="94"/>
      <c r="B437" s="94"/>
      <c r="C437" s="94"/>
      <c r="D437" s="96"/>
      <c r="E437" s="94"/>
      <c r="F437" s="95"/>
      <c r="G437" s="94"/>
    </row>
    <row r="438" spans="1:7" x14ac:dyDescent="0.2">
      <c r="A438" s="94"/>
      <c r="B438" s="94"/>
      <c r="C438" s="94"/>
      <c r="D438" s="96"/>
      <c r="E438" s="94"/>
      <c r="F438" s="95"/>
      <c r="G438" s="94"/>
    </row>
    <row r="439" spans="1:7" x14ac:dyDescent="0.2">
      <c r="A439" s="94"/>
      <c r="B439" s="94"/>
      <c r="C439" s="94"/>
      <c r="D439" s="96"/>
      <c r="E439" s="94"/>
      <c r="F439" s="95"/>
      <c r="G439" s="94"/>
    </row>
    <row r="440" spans="1:7" x14ac:dyDescent="0.2">
      <c r="A440" s="94"/>
      <c r="B440" s="94"/>
      <c r="C440" s="94"/>
      <c r="D440" s="96"/>
      <c r="E440" s="94"/>
      <c r="F440" s="95"/>
      <c r="G440" s="94"/>
    </row>
    <row r="441" spans="1:7" x14ac:dyDescent="0.2">
      <c r="A441" s="94"/>
      <c r="B441" s="94"/>
      <c r="C441" s="94"/>
      <c r="D441" s="96"/>
      <c r="E441" s="94"/>
      <c r="F441" s="95"/>
      <c r="G441" s="94"/>
    </row>
    <row r="442" spans="1:7" x14ac:dyDescent="0.2">
      <c r="A442" s="94"/>
      <c r="B442" s="94"/>
      <c r="C442" s="94"/>
      <c r="D442" s="96"/>
      <c r="E442" s="94"/>
      <c r="F442" s="95"/>
      <c r="G442" s="94"/>
    </row>
    <row r="443" spans="1:7" x14ac:dyDescent="0.2">
      <c r="A443" s="94"/>
      <c r="B443" s="94"/>
      <c r="C443" s="94"/>
      <c r="D443" s="96"/>
      <c r="E443" s="94"/>
      <c r="F443" s="95"/>
      <c r="G443" s="94"/>
    </row>
    <row r="444" spans="1:7" x14ac:dyDescent="0.2">
      <c r="A444" s="94"/>
      <c r="B444" s="94"/>
      <c r="C444" s="94"/>
      <c r="D444" s="96"/>
      <c r="E444" s="94"/>
      <c r="F444" s="95"/>
      <c r="G444" s="94"/>
    </row>
    <row r="445" spans="1:7" x14ac:dyDescent="0.2">
      <c r="A445" s="94"/>
      <c r="B445" s="94"/>
      <c r="C445" s="94"/>
      <c r="D445" s="96"/>
      <c r="E445" s="94"/>
      <c r="F445" s="95"/>
      <c r="G445" s="94"/>
    </row>
    <row r="446" spans="1:7" x14ac:dyDescent="0.2">
      <c r="A446" s="94"/>
      <c r="B446" s="94"/>
      <c r="C446" s="94"/>
      <c r="D446" s="96"/>
      <c r="E446" s="94"/>
      <c r="F446" s="95"/>
      <c r="G446" s="94"/>
    </row>
    <row r="447" spans="1:7" x14ac:dyDescent="0.2">
      <c r="A447" s="94"/>
      <c r="B447" s="94"/>
      <c r="C447" s="94"/>
      <c r="D447" s="96"/>
      <c r="E447" s="94"/>
      <c r="F447" s="95"/>
      <c r="G447" s="94"/>
    </row>
    <row r="448" spans="1:7" x14ac:dyDescent="0.2">
      <c r="A448" s="94"/>
      <c r="B448" s="94"/>
      <c r="C448" s="94"/>
      <c r="D448" s="96"/>
      <c r="E448" s="94"/>
      <c r="F448" s="95"/>
      <c r="G448" s="94"/>
    </row>
    <row r="449" spans="1:7" x14ac:dyDescent="0.2">
      <c r="A449" s="94"/>
      <c r="B449" s="94"/>
      <c r="C449" s="94"/>
      <c r="D449" s="96"/>
      <c r="E449" s="94"/>
      <c r="F449" s="95"/>
      <c r="G449" s="94"/>
    </row>
    <row r="450" spans="1:7" x14ac:dyDescent="0.2">
      <c r="A450" s="94"/>
      <c r="B450" s="94"/>
      <c r="C450" s="94"/>
      <c r="D450" s="96"/>
      <c r="E450" s="94"/>
      <c r="F450" s="95"/>
      <c r="G450" s="94"/>
    </row>
    <row r="451" spans="1:7" x14ac:dyDescent="0.2">
      <c r="A451" s="94"/>
      <c r="B451" s="94"/>
      <c r="C451" s="94"/>
      <c r="D451" s="96"/>
      <c r="E451" s="94"/>
      <c r="F451" s="95"/>
      <c r="G451" s="94"/>
    </row>
    <row r="452" spans="1:7" x14ac:dyDescent="0.2">
      <c r="A452" s="94"/>
      <c r="B452" s="94"/>
      <c r="C452" s="94"/>
      <c r="D452" s="96"/>
      <c r="E452" s="94"/>
      <c r="F452" s="95"/>
      <c r="G452" s="94"/>
    </row>
    <row r="453" spans="1:7" x14ac:dyDescent="0.2">
      <c r="A453" s="94"/>
      <c r="B453" s="94"/>
      <c r="C453" s="94"/>
      <c r="D453" s="96"/>
      <c r="E453" s="94"/>
      <c r="F453" s="95"/>
      <c r="G453" s="94"/>
    </row>
    <row r="454" spans="1:7" x14ac:dyDescent="0.2">
      <c r="A454" s="94"/>
      <c r="B454" s="94"/>
      <c r="C454" s="94"/>
      <c r="D454" s="96"/>
      <c r="E454" s="94"/>
      <c r="F454" s="95"/>
      <c r="G454" s="94"/>
    </row>
    <row r="455" spans="1:7" x14ac:dyDescent="0.2">
      <c r="A455" s="94"/>
      <c r="B455" s="94"/>
      <c r="C455" s="94"/>
      <c r="D455" s="96"/>
      <c r="E455" s="94"/>
      <c r="F455" s="95"/>
      <c r="G455" s="94"/>
    </row>
    <row r="456" spans="1:7" x14ac:dyDescent="0.2">
      <c r="A456" s="94"/>
      <c r="B456" s="94"/>
      <c r="C456" s="94"/>
      <c r="D456" s="96"/>
      <c r="E456" s="94"/>
      <c r="F456" s="95"/>
      <c r="G456" s="94"/>
    </row>
    <row r="457" spans="1:7" x14ac:dyDescent="0.2">
      <c r="A457" s="94"/>
      <c r="B457" s="94"/>
      <c r="C457" s="94"/>
      <c r="D457" s="96"/>
      <c r="E457" s="94"/>
      <c r="F457" s="95"/>
      <c r="G457" s="94"/>
    </row>
    <row r="458" spans="1:7" x14ac:dyDescent="0.2">
      <c r="A458" s="94"/>
      <c r="B458" s="94"/>
      <c r="C458" s="94"/>
      <c r="D458" s="96"/>
      <c r="E458" s="94"/>
      <c r="F458" s="95"/>
      <c r="G458" s="94"/>
    </row>
    <row r="459" spans="1:7" x14ac:dyDescent="0.2">
      <c r="A459" s="94"/>
      <c r="B459" s="94"/>
      <c r="C459" s="94"/>
      <c r="D459" s="96"/>
      <c r="E459" s="94"/>
      <c r="F459" s="95"/>
      <c r="G459" s="94"/>
    </row>
    <row r="460" spans="1:7" x14ac:dyDescent="0.2">
      <c r="A460" s="94"/>
      <c r="B460" s="94"/>
      <c r="C460" s="94"/>
      <c r="D460" s="96"/>
      <c r="E460" s="94"/>
      <c r="F460" s="95"/>
      <c r="G460" s="94"/>
    </row>
    <row r="461" spans="1:7" x14ac:dyDescent="0.2">
      <c r="A461" s="94"/>
      <c r="B461" s="94"/>
      <c r="C461" s="94"/>
      <c r="D461" s="96"/>
      <c r="E461" s="94"/>
      <c r="F461" s="95"/>
      <c r="G461" s="94"/>
    </row>
    <row r="462" spans="1:7" x14ac:dyDescent="0.2">
      <c r="A462" s="94"/>
      <c r="B462" s="94"/>
      <c r="C462" s="94"/>
      <c r="D462" s="96"/>
      <c r="E462" s="94"/>
      <c r="F462" s="95"/>
      <c r="G462" s="94"/>
    </row>
    <row r="463" spans="1:7" x14ac:dyDescent="0.2">
      <c r="A463" s="94"/>
      <c r="B463" s="94"/>
      <c r="C463" s="94"/>
      <c r="D463" s="96"/>
      <c r="E463" s="94"/>
      <c r="F463" s="95"/>
      <c r="G463" s="94"/>
    </row>
    <row r="464" spans="1:7" x14ac:dyDescent="0.2">
      <c r="A464" s="94"/>
      <c r="B464" s="94"/>
      <c r="C464" s="94"/>
      <c r="D464" s="96"/>
      <c r="E464" s="94"/>
      <c r="F464" s="95"/>
      <c r="G464" s="94"/>
    </row>
    <row r="465" spans="1:7" x14ac:dyDescent="0.2">
      <c r="A465" s="94"/>
      <c r="B465" s="94"/>
      <c r="C465" s="94"/>
      <c r="D465" s="96"/>
      <c r="E465" s="94"/>
      <c r="F465" s="95"/>
      <c r="G465" s="94"/>
    </row>
    <row r="466" spans="1:7" x14ac:dyDescent="0.2">
      <c r="A466" s="94"/>
      <c r="B466" s="94"/>
      <c r="C466" s="94"/>
      <c r="D466" s="96"/>
      <c r="E466" s="94"/>
      <c r="F466" s="95"/>
      <c r="G466" s="94"/>
    </row>
    <row r="467" spans="1:7" x14ac:dyDescent="0.2">
      <c r="A467" s="94"/>
      <c r="B467" s="94"/>
      <c r="C467" s="94"/>
      <c r="D467" s="96"/>
      <c r="E467" s="94"/>
      <c r="F467" s="95"/>
      <c r="G467" s="94"/>
    </row>
    <row r="468" spans="1:7" x14ac:dyDescent="0.2">
      <c r="A468" s="94"/>
      <c r="B468" s="94"/>
      <c r="C468" s="94"/>
      <c r="D468" s="96"/>
      <c r="E468" s="94"/>
      <c r="F468" s="95"/>
      <c r="G468" s="94"/>
    </row>
    <row r="469" spans="1:7" x14ac:dyDescent="0.2">
      <c r="A469" s="94"/>
      <c r="B469" s="94"/>
      <c r="C469" s="94"/>
      <c r="D469" s="96"/>
      <c r="E469" s="94"/>
      <c r="F469" s="95"/>
      <c r="G469" s="94"/>
    </row>
    <row r="470" spans="1:7" x14ac:dyDescent="0.2">
      <c r="A470" s="94"/>
      <c r="B470" s="94"/>
      <c r="C470" s="94"/>
      <c r="D470" s="96"/>
      <c r="E470" s="94"/>
      <c r="F470" s="95"/>
      <c r="G470" s="94"/>
    </row>
    <row r="471" spans="1:7" x14ac:dyDescent="0.2">
      <c r="A471" s="94"/>
      <c r="B471" s="94"/>
      <c r="C471" s="94"/>
      <c r="D471" s="96"/>
      <c r="E471" s="94"/>
      <c r="F471" s="95"/>
      <c r="G471" s="94"/>
    </row>
    <row r="472" spans="1:7" x14ac:dyDescent="0.2">
      <c r="A472" s="94"/>
      <c r="B472" s="94"/>
      <c r="C472" s="94"/>
      <c r="D472" s="96"/>
      <c r="E472" s="94"/>
      <c r="F472" s="95"/>
      <c r="G472" s="94"/>
    </row>
    <row r="473" spans="1:7" x14ac:dyDescent="0.2">
      <c r="A473" s="94"/>
      <c r="B473" s="94"/>
      <c r="C473" s="94"/>
      <c r="D473" s="96"/>
      <c r="E473" s="94"/>
      <c r="F473" s="95"/>
      <c r="G473" s="94"/>
    </row>
    <row r="474" spans="1:7" x14ac:dyDescent="0.2">
      <c r="A474" s="94"/>
      <c r="B474" s="94"/>
      <c r="C474" s="94"/>
      <c r="D474" s="96"/>
      <c r="E474" s="94"/>
      <c r="F474" s="95"/>
      <c r="G474" s="94"/>
    </row>
    <row r="475" spans="1:7" x14ac:dyDescent="0.2">
      <c r="A475" s="94"/>
      <c r="B475" s="94"/>
      <c r="C475" s="94"/>
      <c r="D475" s="96"/>
      <c r="E475" s="94"/>
      <c r="F475" s="95"/>
      <c r="G475" s="94"/>
    </row>
    <row r="476" spans="1:7" x14ac:dyDescent="0.2">
      <c r="A476" s="94"/>
      <c r="B476" s="94"/>
      <c r="C476" s="94"/>
      <c r="D476" s="96"/>
      <c r="E476" s="94"/>
      <c r="F476" s="95"/>
      <c r="G476" s="94"/>
    </row>
    <row r="477" spans="1:7" x14ac:dyDescent="0.2">
      <c r="A477" s="94"/>
      <c r="B477" s="94"/>
      <c r="C477" s="94"/>
      <c r="D477" s="96"/>
      <c r="E477" s="94"/>
      <c r="F477" s="95"/>
      <c r="G477" s="94"/>
    </row>
    <row r="478" spans="1:7" x14ac:dyDescent="0.2">
      <c r="A478" s="94"/>
      <c r="B478" s="94"/>
      <c r="C478" s="94"/>
      <c r="D478" s="96"/>
      <c r="E478" s="94"/>
      <c r="F478" s="95"/>
      <c r="G478" s="94"/>
    </row>
    <row r="479" spans="1:7" x14ac:dyDescent="0.2">
      <c r="A479" s="94"/>
      <c r="B479" s="94"/>
      <c r="C479" s="94"/>
      <c r="D479" s="96"/>
      <c r="E479" s="94"/>
      <c r="F479" s="95"/>
      <c r="G479" s="94"/>
    </row>
    <row r="480" spans="1:7" x14ac:dyDescent="0.2">
      <c r="A480" s="94"/>
      <c r="B480" s="94"/>
      <c r="C480" s="94"/>
      <c r="D480" s="96"/>
      <c r="E480" s="94"/>
      <c r="F480" s="95"/>
      <c r="G480" s="94"/>
    </row>
    <row r="481" spans="1:7" x14ac:dyDescent="0.2">
      <c r="A481" s="94"/>
      <c r="B481" s="94"/>
      <c r="C481" s="94"/>
      <c r="D481" s="96"/>
      <c r="E481" s="94"/>
      <c r="F481" s="95"/>
      <c r="G481" s="94"/>
    </row>
    <row r="482" spans="1:7" x14ac:dyDescent="0.2">
      <c r="A482" s="94"/>
      <c r="B482" s="94"/>
      <c r="C482" s="94"/>
      <c r="D482" s="96"/>
      <c r="E482" s="94"/>
      <c r="F482" s="95"/>
      <c r="G482" s="94"/>
    </row>
    <row r="483" spans="1:7" x14ac:dyDescent="0.2">
      <c r="A483" s="94"/>
      <c r="B483" s="94"/>
      <c r="C483" s="94"/>
      <c r="D483" s="96"/>
      <c r="E483" s="94"/>
      <c r="F483" s="95"/>
      <c r="G483" s="94"/>
    </row>
    <row r="484" spans="1:7" x14ac:dyDescent="0.2">
      <c r="A484" s="94"/>
      <c r="B484" s="94"/>
      <c r="C484" s="94"/>
      <c r="D484" s="96"/>
      <c r="E484" s="94"/>
      <c r="F484" s="95"/>
      <c r="G484" s="94"/>
    </row>
    <row r="485" spans="1:7" x14ac:dyDescent="0.2">
      <c r="A485" s="94"/>
      <c r="B485" s="94"/>
      <c r="C485" s="94"/>
      <c r="D485" s="96"/>
      <c r="E485" s="94"/>
      <c r="F485" s="95"/>
      <c r="G485" s="94"/>
    </row>
    <row r="486" spans="1:7" x14ac:dyDescent="0.2">
      <c r="A486" s="94"/>
      <c r="B486" s="94"/>
      <c r="C486" s="94"/>
      <c r="D486" s="96"/>
      <c r="E486" s="94"/>
      <c r="F486" s="95"/>
      <c r="G486" s="94"/>
    </row>
    <row r="487" spans="1:7" x14ac:dyDescent="0.2">
      <c r="A487" s="94"/>
      <c r="B487" s="94"/>
      <c r="C487" s="94"/>
      <c r="D487" s="96"/>
      <c r="E487" s="94"/>
      <c r="F487" s="95"/>
      <c r="G487" s="94"/>
    </row>
    <row r="488" spans="1:7" x14ac:dyDescent="0.2">
      <c r="A488" s="94"/>
      <c r="B488" s="94"/>
      <c r="C488" s="94"/>
      <c r="D488" s="96"/>
      <c r="E488" s="94"/>
      <c r="F488" s="95"/>
      <c r="G488" s="94"/>
    </row>
    <row r="489" spans="1:7" x14ac:dyDescent="0.2">
      <c r="A489" s="94"/>
      <c r="B489" s="94"/>
      <c r="C489" s="94"/>
      <c r="D489" s="96"/>
      <c r="E489" s="94"/>
      <c r="F489" s="95"/>
      <c r="G489" s="94"/>
    </row>
    <row r="490" spans="1:7" x14ac:dyDescent="0.2">
      <c r="A490" s="94"/>
      <c r="B490" s="94"/>
      <c r="C490" s="94"/>
      <c r="D490" s="96"/>
      <c r="E490" s="94"/>
      <c r="F490" s="95"/>
      <c r="G490" s="94"/>
    </row>
    <row r="491" spans="1:7" x14ac:dyDescent="0.2">
      <c r="A491" s="94"/>
      <c r="B491" s="94"/>
      <c r="C491" s="94"/>
      <c r="D491" s="96"/>
      <c r="E491" s="94"/>
      <c r="F491" s="95"/>
      <c r="G491" s="94"/>
    </row>
    <row r="492" spans="1:7" x14ac:dyDescent="0.2">
      <c r="A492" s="94"/>
      <c r="B492" s="94"/>
      <c r="C492" s="94"/>
      <c r="D492" s="96"/>
      <c r="E492" s="94"/>
      <c r="F492" s="95"/>
      <c r="G492" s="94"/>
    </row>
    <row r="493" spans="1:7" x14ac:dyDescent="0.2">
      <c r="A493" s="94"/>
      <c r="B493" s="94"/>
      <c r="C493" s="94"/>
      <c r="D493" s="96"/>
      <c r="E493" s="94"/>
      <c r="F493" s="95"/>
      <c r="G493" s="94"/>
    </row>
    <row r="494" spans="1:7" x14ac:dyDescent="0.2">
      <c r="A494" s="94"/>
      <c r="B494" s="94"/>
      <c r="C494" s="94"/>
      <c r="D494" s="96"/>
      <c r="E494" s="94"/>
      <c r="F494" s="95"/>
      <c r="G494" s="94"/>
    </row>
    <row r="495" spans="1:7" x14ac:dyDescent="0.2">
      <c r="A495" s="94"/>
      <c r="B495" s="94"/>
      <c r="C495" s="94"/>
      <c r="D495" s="96"/>
      <c r="E495" s="94"/>
      <c r="F495" s="95"/>
      <c r="G495" s="94"/>
    </row>
    <row r="496" spans="1:7" x14ac:dyDescent="0.2">
      <c r="A496" s="94"/>
      <c r="B496" s="94"/>
      <c r="C496" s="94"/>
      <c r="D496" s="96"/>
      <c r="E496" s="94"/>
      <c r="F496" s="95"/>
      <c r="G496" s="94"/>
    </row>
    <row r="497" spans="1:7" x14ac:dyDescent="0.2">
      <c r="A497" s="94"/>
      <c r="B497" s="94"/>
      <c r="C497" s="94"/>
      <c r="D497" s="96"/>
      <c r="E497" s="94"/>
      <c r="F497" s="95"/>
      <c r="G497" s="94"/>
    </row>
    <row r="498" spans="1:7" x14ac:dyDescent="0.2">
      <c r="A498" s="94"/>
      <c r="B498" s="94"/>
      <c r="C498" s="94"/>
      <c r="D498" s="96"/>
      <c r="E498" s="94"/>
      <c r="F498" s="95"/>
      <c r="G498" s="94"/>
    </row>
    <row r="499" spans="1:7" x14ac:dyDescent="0.2">
      <c r="A499" s="94"/>
      <c r="B499" s="94"/>
      <c r="C499" s="94"/>
      <c r="D499" s="96"/>
      <c r="E499" s="94"/>
      <c r="F499" s="95"/>
      <c r="G499" s="94"/>
    </row>
    <row r="500" spans="1:7" x14ac:dyDescent="0.2">
      <c r="A500" s="94"/>
      <c r="B500" s="94"/>
      <c r="C500" s="94"/>
      <c r="D500" s="96"/>
      <c r="E500" s="94"/>
      <c r="F500" s="95"/>
      <c r="G500" s="94"/>
    </row>
    <row r="501" spans="1:7" x14ac:dyDescent="0.2">
      <c r="A501" s="94"/>
      <c r="B501" s="94"/>
      <c r="C501" s="94"/>
      <c r="D501" s="96"/>
      <c r="E501" s="94"/>
      <c r="F501" s="95"/>
      <c r="G501" s="94"/>
    </row>
    <row r="502" spans="1:7" x14ac:dyDescent="0.2">
      <c r="A502" s="94"/>
      <c r="B502" s="94"/>
      <c r="C502" s="94"/>
      <c r="D502" s="96"/>
      <c r="E502" s="94"/>
      <c r="F502" s="95"/>
      <c r="G502" s="94"/>
    </row>
    <row r="503" spans="1:7" x14ac:dyDescent="0.2">
      <c r="A503" s="94"/>
      <c r="B503" s="94"/>
      <c r="C503" s="94"/>
      <c r="D503" s="96"/>
      <c r="E503" s="94"/>
      <c r="F503" s="95"/>
      <c r="G503" s="94"/>
    </row>
    <row r="504" spans="1:7" x14ac:dyDescent="0.2">
      <c r="A504" s="94"/>
      <c r="B504" s="94"/>
      <c r="C504" s="94"/>
      <c r="D504" s="96"/>
      <c r="E504" s="94"/>
      <c r="F504" s="95"/>
      <c r="G504" s="94"/>
    </row>
    <row r="505" spans="1:7" x14ac:dyDescent="0.2">
      <c r="A505" s="94"/>
      <c r="B505" s="94"/>
      <c r="C505" s="94"/>
      <c r="D505" s="96"/>
      <c r="E505" s="94"/>
      <c r="F505" s="95"/>
      <c r="G505" s="94"/>
    </row>
    <row r="506" spans="1:7" x14ac:dyDescent="0.2">
      <c r="A506" s="94"/>
      <c r="B506" s="94"/>
      <c r="C506" s="94"/>
      <c r="D506" s="96"/>
      <c r="E506" s="94"/>
      <c r="F506" s="95"/>
      <c r="G506" s="94"/>
    </row>
    <row r="507" spans="1:7" x14ac:dyDescent="0.2">
      <c r="A507" s="94"/>
      <c r="B507" s="94"/>
      <c r="C507" s="94"/>
      <c r="D507" s="96"/>
      <c r="E507" s="94"/>
      <c r="F507" s="95"/>
      <c r="G507" s="94"/>
    </row>
    <row r="508" spans="1:7" x14ac:dyDescent="0.2">
      <c r="A508" s="94"/>
      <c r="B508" s="94"/>
      <c r="C508" s="94"/>
      <c r="D508" s="96"/>
      <c r="E508" s="94"/>
      <c r="F508" s="95"/>
      <c r="G508" s="94"/>
    </row>
    <row r="509" spans="1:7" x14ac:dyDescent="0.2">
      <c r="A509" s="94"/>
      <c r="B509" s="94"/>
      <c r="C509" s="94"/>
      <c r="D509" s="96"/>
      <c r="E509" s="94"/>
      <c r="F509" s="95"/>
      <c r="G509" s="94"/>
    </row>
    <row r="510" spans="1:7" x14ac:dyDescent="0.2">
      <c r="A510" s="94"/>
      <c r="B510" s="94"/>
      <c r="C510" s="94"/>
      <c r="D510" s="96"/>
      <c r="E510" s="94"/>
      <c r="F510" s="95"/>
      <c r="G510" s="94"/>
    </row>
    <row r="511" spans="1:7" x14ac:dyDescent="0.2">
      <c r="A511" s="94"/>
      <c r="B511" s="94"/>
      <c r="C511" s="94"/>
      <c r="D511" s="96"/>
      <c r="E511" s="94"/>
      <c r="F511" s="95"/>
      <c r="G511" s="94"/>
    </row>
    <row r="512" spans="1:7" x14ac:dyDescent="0.2">
      <c r="A512" s="94"/>
      <c r="B512" s="94"/>
      <c r="C512" s="94"/>
      <c r="D512" s="96"/>
      <c r="E512" s="94"/>
      <c r="F512" s="95"/>
      <c r="G512" s="94"/>
    </row>
    <row r="513" spans="1:7" x14ac:dyDescent="0.2">
      <c r="A513" s="94"/>
      <c r="B513" s="94"/>
      <c r="C513" s="94"/>
      <c r="D513" s="96"/>
      <c r="E513" s="94"/>
      <c r="F513" s="95"/>
      <c r="G513" s="94"/>
    </row>
    <row r="514" spans="1:7" x14ac:dyDescent="0.2">
      <c r="A514" s="94"/>
      <c r="B514" s="94"/>
      <c r="C514" s="94"/>
      <c r="D514" s="96"/>
      <c r="E514" s="94"/>
      <c r="F514" s="95"/>
      <c r="G514" s="94"/>
    </row>
    <row r="515" spans="1:7" x14ac:dyDescent="0.2">
      <c r="A515" s="94"/>
      <c r="B515" s="94"/>
      <c r="C515" s="94"/>
      <c r="D515" s="96"/>
      <c r="E515" s="94"/>
      <c r="F515" s="95"/>
      <c r="G515" s="94"/>
    </row>
    <row r="516" spans="1:7" x14ac:dyDescent="0.2">
      <c r="A516" s="94"/>
      <c r="B516" s="94"/>
      <c r="C516" s="94"/>
      <c r="D516" s="96"/>
      <c r="E516" s="94"/>
      <c r="F516" s="95"/>
      <c r="G516" s="94"/>
    </row>
    <row r="517" spans="1:7" x14ac:dyDescent="0.2">
      <c r="A517" s="94"/>
      <c r="B517" s="94"/>
      <c r="C517" s="94"/>
      <c r="D517" s="96"/>
      <c r="E517" s="94"/>
      <c r="F517" s="95"/>
      <c r="G517" s="94"/>
    </row>
    <row r="518" spans="1:7" x14ac:dyDescent="0.2">
      <c r="A518" s="94"/>
      <c r="B518" s="94"/>
      <c r="C518" s="94"/>
      <c r="D518" s="96"/>
      <c r="E518" s="94"/>
      <c r="F518" s="95"/>
      <c r="G518" s="94"/>
    </row>
    <row r="519" spans="1:7" x14ac:dyDescent="0.2">
      <c r="A519" s="94"/>
      <c r="B519" s="94"/>
      <c r="C519" s="94"/>
      <c r="D519" s="96"/>
      <c r="E519" s="94"/>
      <c r="F519" s="95"/>
      <c r="G519" s="94"/>
    </row>
    <row r="520" spans="1:7" x14ac:dyDescent="0.2">
      <c r="A520" s="94"/>
      <c r="B520" s="94"/>
      <c r="C520" s="94"/>
      <c r="D520" s="96"/>
      <c r="E520" s="94"/>
      <c r="F520" s="95"/>
      <c r="G520" s="94"/>
    </row>
    <row r="521" spans="1:7" x14ac:dyDescent="0.2">
      <c r="A521" s="94"/>
      <c r="B521" s="94"/>
      <c r="C521" s="94"/>
      <c r="D521" s="96"/>
      <c r="E521" s="94"/>
      <c r="F521" s="95"/>
      <c r="G521" s="94"/>
    </row>
    <row r="522" spans="1:7" x14ac:dyDescent="0.2">
      <c r="A522" s="94"/>
      <c r="B522" s="94"/>
      <c r="C522" s="94"/>
      <c r="D522" s="96"/>
      <c r="E522" s="94"/>
      <c r="F522" s="95"/>
      <c r="G522" s="94"/>
    </row>
    <row r="523" spans="1:7" x14ac:dyDescent="0.2">
      <c r="A523" s="94"/>
      <c r="B523" s="94"/>
      <c r="C523" s="94"/>
      <c r="D523" s="96"/>
      <c r="E523" s="94"/>
      <c r="F523" s="95"/>
      <c r="G523" s="94"/>
    </row>
    <row r="524" spans="1:7" x14ac:dyDescent="0.2">
      <c r="A524" s="94"/>
      <c r="B524" s="94"/>
      <c r="C524" s="94"/>
      <c r="D524" s="96"/>
      <c r="E524" s="94"/>
      <c r="F524" s="95"/>
      <c r="G524" s="94"/>
    </row>
    <row r="525" spans="1:7" x14ac:dyDescent="0.2">
      <c r="A525" s="94"/>
      <c r="B525" s="94"/>
      <c r="C525" s="94"/>
      <c r="D525" s="96"/>
      <c r="E525" s="94"/>
      <c r="F525" s="95"/>
      <c r="G525" s="94"/>
    </row>
    <row r="526" spans="1:7" x14ac:dyDescent="0.2">
      <c r="A526" s="94"/>
      <c r="B526" s="94"/>
      <c r="C526" s="94"/>
      <c r="D526" s="96"/>
      <c r="E526" s="94"/>
      <c r="F526" s="95"/>
      <c r="G526" s="94"/>
    </row>
    <row r="527" spans="1:7" x14ac:dyDescent="0.2">
      <c r="A527" s="94"/>
      <c r="B527" s="94"/>
      <c r="C527" s="94"/>
      <c r="D527" s="96"/>
      <c r="E527" s="94"/>
      <c r="F527" s="95"/>
      <c r="G527" s="94"/>
    </row>
    <row r="528" spans="1:7" x14ac:dyDescent="0.2">
      <c r="A528" s="94"/>
      <c r="B528" s="94"/>
      <c r="C528" s="94"/>
      <c r="D528" s="96"/>
      <c r="E528" s="94"/>
      <c r="F528" s="95"/>
      <c r="G528" s="94"/>
    </row>
    <row r="529" spans="1:7" x14ac:dyDescent="0.2">
      <c r="A529" s="94"/>
      <c r="B529" s="94"/>
      <c r="C529" s="94"/>
      <c r="D529" s="96"/>
      <c r="E529" s="94"/>
      <c r="F529" s="95"/>
      <c r="G529" s="94"/>
    </row>
    <row r="530" spans="1:7" x14ac:dyDescent="0.2">
      <c r="A530" s="94"/>
      <c r="B530" s="94"/>
      <c r="C530" s="94"/>
      <c r="D530" s="96"/>
      <c r="E530" s="94"/>
      <c r="F530" s="95"/>
      <c r="G530" s="94"/>
    </row>
    <row r="531" spans="1:7" x14ac:dyDescent="0.2">
      <c r="A531" s="94"/>
      <c r="B531" s="94"/>
      <c r="C531" s="94"/>
      <c r="D531" s="96"/>
      <c r="E531" s="94"/>
      <c r="F531" s="95"/>
      <c r="G531" s="94"/>
    </row>
    <row r="532" spans="1:7" x14ac:dyDescent="0.2">
      <c r="A532" s="94"/>
      <c r="B532" s="94"/>
      <c r="C532" s="94"/>
      <c r="D532" s="96"/>
      <c r="E532" s="94"/>
      <c r="F532" s="95"/>
      <c r="G532" s="94"/>
    </row>
    <row r="533" spans="1:7" x14ac:dyDescent="0.2">
      <c r="A533" s="94"/>
      <c r="B533" s="94"/>
      <c r="C533" s="94"/>
      <c r="D533" s="96"/>
      <c r="E533" s="94"/>
      <c r="F533" s="95"/>
      <c r="G533" s="94"/>
    </row>
    <row r="534" spans="1:7" x14ac:dyDescent="0.2">
      <c r="A534" s="94"/>
      <c r="B534" s="94"/>
      <c r="C534" s="94"/>
      <c r="D534" s="96"/>
      <c r="E534" s="94"/>
      <c r="F534" s="95"/>
      <c r="G534" s="94"/>
    </row>
    <row r="535" spans="1:7" x14ac:dyDescent="0.2">
      <c r="A535" s="94"/>
      <c r="B535" s="94"/>
      <c r="C535" s="94"/>
      <c r="D535" s="96"/>
      <c r="E535" s="94"/>
      <c r="F535" s="95"/>
      <c r="G535" s="94"/>
    </row>
    <row r="536" spans="1:7" x14ac:dyDescent="0.2">
      <c r="A536" s="94"/>
      <c r="B536" s="94"/>
      <c r="C536" s="94"/>
      <c r="D536" s="96"/>
      <c r="E536" s="94"/>
      <c r="F536" s="95"/>
      <c r="G536" s="94"/>
    </row>
    <row r="537" spans="1:7" x14ac:dyDescent="0.2">
      <c r="A537" s="94"/>
      <c r="B537" s="94"/>
      <c r="C537" s="94"/>
      <c r="D537" s="96"/>
      <c r="E537" s="94"/>
      <c r="F537" s="95"/>
      <c r="G537" s="94"/>
    </row>
    <row r="538" spans="1:7" x14ac:dyDescent="0.2">
      <c r="A538" s="94"/>
      <c r="B538" s="94"/>
      <c r="C538" s="94"/>
      <c r="D538" s="96"/>
      <c r="E538" s="94"/>
      <c r="F538" s="95"/>
      <c r="G538" s="94"/>
    </row>
    <row r="539" spans="1:7" x14ac:dyDescent="0.2">
      <c r="A539" s="94"/>
      <c r="B539" s="94"/>
      <c r="C539" s="94"/>
      <c r="D539" s="96"/>
      <c r="E539" s="94"/>
      <c r="F539" s="95"/>
      <c r="G539" s="94"/>
    </row>
    <row r="540" spans="1:7" x14ac:dyDescent="0.2">
      <c r="A540" s="94"/>
      <c r="B540" s="94"/>
      <c r="C540" s="94"/>
      <c r="D540" s="96"/>
      <c r="E540" s="94"/>
      <c r="F540" s="95"/>
      <c r="G540" s="94"/>
    </row>
    <row r="541" spans="1:7" x14ac:dyDescent="0.2">
      <c r="A541" s="94"/>
      <c r="B541" s="94"/>
      <c r="C541" s="94"/>
      <c r="D541" s="96"/>
      <c r="E541" s="94"/>
      <c r="F541" s="95"/>
      <c r="G541" s="94"/>
    </row>
    <row r="542" spans="1:7" x14ac:dyDescent="0.2">
      <c r="A542" s="94"/>
      <c r="B542" s="94"/>
      <c r="C542" s="94"/>
      <c r="D542" s="96"/>
      <c r="E542" s="94"/>
      <c r="F542" s="95"/>
      <c r="G542" s="94"/>
    </row>
    <row r="543" spans="1:7" x14ac:dyDescent="0.2">
      <c r="A543" s="94"/>
      <c r="B543" s="94"/>
      <c r="C543" s="94"/>
      <c r="D543" s="96"/>
      <c r="E543" s="94"/>
      <c r="F543" s="95"/>
      <c r="G543" s="94"/>
    </row>
    <row r="544" spans="1:7" x14ac:dyDescent="0.2">
      <c r="A544" s="94"/>
      <c r="B544" s="94"/>
      <c r="C544" s="94"/>
      <c r="D544" s="96"/>
      <c r="E544" s="94"/>
      <c r="F544" s="95"/>
      <c r="G544" s="94"/>
    </row>
    <row r="545" spans="1:7" x14ac:dyDescent="0.2">
      <c r="A545" s="94"/>
      <c r="B545" s="94"/>
      <c r="C545" s="94"/>
      <c r="D545" s="96"/>
      <c r="E545" s="94"/>
      <c r="F545" s="95"/>
      <c r="G545" s="94"/>
    </row>
    <row r="546" spans="1:7" x14ac:dyDescent="0.2">
      <c r="A546" s="94"/>
      <c r="B546" s="94"/>
      <c r="C546" s="94"/>
      <c r="D546" s="96"/>
      <c r="E546" s="94"/>
      <c r="F546" s="95"/>
      <c r="G546" s="94"/>
    </row>
    <row r="547" spans="1:7" x14ac:dyDescent="0.2">
      <c r="A547" s="94"/>
      <c r="B547" s="94"/>
      <c r="C547" s="94"/>
      <c r="D547" s="96"/>
      <c r="E547" s="94"/>
      <c r="F547" s="95"/>
      <c r="G547" s="94"/>
    </row>
    <row r="548" spans="1:7" x14ac:dyDescent="0.2">
      <c r="A548" s="94"/>
      <c r="B548" s="94"/>
      <c r="C548" s="94"/>
      <c r="D548" s="96"/>
      <c r="E548" s="94"/>
      <c r="F548" s="95"/>
      <c r="G548" s="94"/>
    </row>
    <row r="549" spans="1:7" x14ac:dyDescent="0.2">
      <c r="A549" s="94"/>
      <c r="B549" s="94"/>
      <c r="C549" s="94"/>
      <c r="D549" s="96"/>
      <c r="E549" s="94"/>
      <c r="F549" s="95"/>
      <c r="G549" s="94"/>
    </row>
    <row r="550" spans="1:7" x14ac:dyDescent="0.2">
      <c r="A550" s="94"/>
      <c r="B550" s="94"/>
      <c r="C550" s="94"/>
      <c r="D550" s="96"/>
      <c r="E550" s="94"/>
      <c r="F550" s="95"/>
      <c r="G550" s="94"/>
    </row>
    <row r="551" spans="1:7" x14ac:dyDescent="0.2">
      <c r="A551" s="94"/>
      <c r="B551" s="94"/>
      <c r="C551" s="94"/>
      <c r="D551" s="96"/>
      <c r="E551" s="94"/>
      <c r="F551" s="95"/>
      <c r="G551" s="94"/>
    </row>
    <row r="552" spans="1:7" x14ac:dyDescent="0.2">
      <c r="A552" s="94"/>
      <c r="B552" s="94"/>
      <c r="C552" s="94"/>
      <c r="D552" s="96"/>
      <c r="E552" s="94"/>
      <c r="F552" s="95"/>
      <c r="G552" s="94"/>
    </row>
    <row r="553" spans="1:7" x14ac:dyDescent="0.2">
      <c r="A553" s="94"/>
      <c r="B553" s="94"/>
      <c r="C553" s="94"/>
      <c r="D553" s="96"/>
      <c r="E553" s="94"/>
      <c r="F553" s="95"/>
      <c r="G553" s="94"/>
    </row>
    <row r="554" spans="1:7" x14ac:dyDescent="0.2">
      <c r="A554" s="94"/>
      <c r="B554" s="94"/>
      <c r="C554" s="94"/>
      <c r="D554" s="96"/>
      <c r="E554" s="94"/>
      <c r="F554" s="95"/>
      <c r="G554" s="94"/>
    </row>
    <row r="555" spans="1:7" x14ac:dyDescent="0.2">
      <c r="A555" s="94"/>
      <c r="B555" s="94"/>
      <c r="C555" s="94"/>
      <c r="D555" s="96"/>
      <c r="E555" s="94"/>
      <c r="F555" s="95"/>
      <c r="G555" s="94"/>
    </row>
    <row r="556" spans="1:7" x14ac:dyDescent="0.2">
      <c r="A556" s="94"/>
      <c r="B556" s="94"/>
      <c r="C556" s="94"/>
      <c r="D556" s="96"/>
      <c r="E556" s="94"/>
      <c r="F556" s="95"/>
      <c r="G556" s="94"/>
    </row>
    <row r="557" spans="1:7" x14ac:dyDescent="0.2">
      <c r="A557" s="94"/>
      <c r="B557" s="94"/>
      <c r="C557" s="94"/>
      <c r="D557" s="96"/>
      <c r="E557" s="94"/>
      <c r="F557" s="95"/>
      <c r="G557" s="94"/>
    </row>
    <row r="558" spans="1:7" x14ac:dyDescent="0.2">
      <c r="A558" s="94"/>
      <c r="B558" s="94"/>
      <c r="C558" s="94"/>
      <c r="D558" s="96"/>
      <c r="E558" s="94"/>
      <c r="F558" s="95"/>
      <c r="G558" s="94"/>
    </row>
    <row r="559" spans="1:7" x14ac:dyDescent="0.2">
      <c r="A559" s="94"/>
      <c r="B559" s="94"/>
      <c r="C559" s="94"/>
      <c r="D559" s="96"/>
      <c r="E559" s="94"/>
      <c r="F559" s="95"/>
      <c r="G559" s="94"/>
    </row>
    <row r="560" spans="1:7" x14ac:dyDescent="0.2">
      <c r="A560" s="94"/>
      <c r="B560" s="94"/>
      <c r="C560" s="94"/>
      <c r="D560" s="96"/>
      <c r="E560" s="94"/>
      <c r="F560" s="95"/>
      <c r="G560" s="94"/>
    </row>
    <row r="561" spans="1:7" x14ac:dyDescent="0.2">
      <c r="A561" s="94"/>
      <c r="B561" s="94"/>
      <c r="C561" s="94"/>
      <c r="D561" s="96"/>
      <c r="E561" s="94"/>
      <c r="F561" s="95"/>
      <c r="G561" s="94"/>
    </row>
    <row r="562" spans="1:7" x14ac:dyDescent="0.2">
      <c r="A562" s="94"/>
      <c r="B562" s="94"/>
      <c r="C562" s="94"/>
      <c r="D562" s="96"/>
      <c r="E562" s="94"/>
      <c r="F562" s="95"/>
      <c r="G562" s="94"/>
    </row>
    <row r="563" spans="1:7" x14ac:dyDescent="0.2">
      <c r="A563" s="94"/>
      <c r="B563" s="94"/>
      <c r="C563" s="94"/>
      <c r="D563" s="96"/>
      <c r="E563" s="94"/>
      <c r="F563" s="95"/>
      <c r="G563" s="94"/>
    </row>
    <row r="564" spans="1:7" x14ac:dyDescent="0.2">
      <c r="A564" s="94"/>
      <c r="B564" s="94"/>
      <c r="C564" s="94"/>
      <c r="D564" s="96"/>
      <c r="E564" s="94"/>
      <c r="F564" s="95"/>
      <c r="G564" s="94"/>
    </row>
    <row r="565" spans="1:7" x14ac:dyDescent="0.2">
      <c r="A565" s="94"/>
      <c r="B565" s="94"/>
      <c r="C565" s="94"/>
      <c r="D565" s="96"/>
      <c r="E565" s="94"/>
      <c r="F565" s="95"/>
      <c r="G565" s="94"/>
    </row>
    <row r="566" spans="1:7" x14ac:dyDescent="0.2">
      <c r="A566" s="94"/>
      <c r="B566" s="94"/>
      <c r="C566" s="94"/>
      <c r="D566" s="96"/>
      <c r="E566" s="94"/>
      <c r="F566" s="95"/>
      <c r="G566" s="94"/>
    </row>
    <row r="567" spans="1:7" x14ac:dyDescent="0.2">
      <c r="A567" s="94"/>
      <c r="B567" s="94"/>
      <c r="C567" s="94"/>
      <c r="D567" s="96"/>
      <c r="E567" s="94"/>
      <c r="F567" s="95"/>
      <c r="G567" s="94"/>
    </row>
    <row r="568" spans="1:7" x14ac:dyDescent="0.2">
      <c r="A568" s="94"/>
      <c r="B568" s="94"/>
      <c r="C568" s="94"/>
      <c r="D568" s="96"/>
      <c r="E568" s="94"/>
      <c r="F568" s="95"/>
      <c r="G568" s="94"/>
    </row>
    <row r="569" spans="1:7" x14ac:dyDescent="0.2">
      <c r="A569" s="94"/>
      <c r="B569" s="94"/>
      <c r="C569" s="94"/>
      <c r="D569" s="96"/>
      <c r="E569" s="94"/>
      <c r="F569" s="95"/>
      <c r="G569" s="94"/>
    </row>
    <row r="570" spans="1:7" x14ac:dyDescent="0.2">
      <c r="A570" s="94"/>
      <c r="B570" s="94"/>
      <c r="C570" s="94"/>
      <c r="D570" s="96"/>
      <c r="E570" s="94"/>
      <c r="F570" s="95"/>
      <c r="G570" s="94"/>
    </row>
    <row r="571" spans="1:7" x14ac:dyDescent="0.2">
      <c r="A571" s="94"/>
      <c r="B571" s="94"/>
      <c r="C571" s="94"/>
      <c r="D571" s="96"/>
      <c r="E571" s="94"/>
      <c r="F571" s="95"/>
      <c r="G571" s="94"/>
    </row>
    <row r="572" spans="1:7" x14ac:dyDescent="0.2">
      <c r="A572" s="94"/>
      <c r="B572" s="94"/>
      <c r="C572" s="94"/>
      <c r="D572" s="96"/>
      <c r="E572" s="94"/>
      <c r="F572" s="95"/>
      <c r="G572" s="94"/>
    </row>
    <row r="573" spans="1:7" x14ac:dyDescent="0.2">
      <c r="A573" s="94"/>
      <c r="B573" s="94"/>
      <c r="C573" s="94"/>
      <c r="D573" s="96"/>
      <c r="E573" s="94"/>
      <c r="F573" s="95"/>
      <c r="G573" s="94"/>
    </row>
    <row r="574" spans="1:7" x14ac:dyDescent="0.2">
      <c r="A574" s="94"/>
      <c r="B574" s="94"/>
      <c r="C574" s="94"/>
      <c r="D574" s="96"/>
      <c r="E574" s="94"/>
      <c r="F574" s="95"/>
      <c r="G574" s="94"/>
    </row>
    <row r="575" spans="1:7" x14ac:dyDescent="0.2">
      <c r="A575" s="94"/>
      <c r="B575" s="94"/>
      <c r="C575" s="94"/>
      <c r="D575" s="96"/>
      <c r="E575" s="94"/>
      <c r="F575" s="95"/>
      <c r="G575" s="94"/>
    </row>
    <row r="576" spans="1:7" x14ac:dyDescent="0.2">
      <c r="A576" s="94"/>
      <c r="B576" s="94"/>
      <c r="C576" s="94"/>
      <c r="D576" s="96"/>
      <c r="E576" s="94"/>
      <c r="F576" s="95"/>
      <c r="G576" s="94"/>
    </row>
    <row r="577" spans="1:7" x14ac:dyDescent="0.2">
      <c r="A577" s="94"/>
      <c r="B577" s="94"/>
      <c r="C577" s="94"/>
      <c r="D577" s="96"/>
      <c r="E577" s="94"/>
      <c r="F577" s="95"/>
      <c r="G577" s="94"/>
    </row>
    <row r="578" spans="1:7" x14ac:dyDescent="0.2">
      <c r="A578" s="94"/>
      <c r="B578" s="94"/>
      <c r="C578" s="94"/>
      <c r="D578" s="96"/>
      <c r="E578" s="94"/>
      <c r="F578" s="95"/>
      <c r="G578" s="94"/>
    </row>
    <row r="579" spans="1:7" x14ac:dyDescent="0.2">
      <c r="A579" s="94"/>
      <c r="B579" s="94"/>
      <c r="C579" s="94"/>
      <c r="D579" s="96"/>
      <c r="E579" s="94"/>
      <c r="F579" s="95"/>
      <c r="G579" s="94"/>
    </row>
    <row r="580" spans="1:7" x14ac:dyDescent="0.2">
      <c r="A580" s="94"/>
      <c r="B580" s="94"/>
      <c r="C580" s="94"/>
      <c r="D580" s="96"/>
      <c r="E580" s="94"/>
      <c r="F580" s="95"/>
      <c r="G580" s="94"/>
    </row>
    <row r="581" spans="1:7" x14ac:dyDescent="0.2">
      <c r="A581" s="94"/>
      <c r="B581" s="94"/>
      <c r="C581" s="94"/>
      <c r="D581" s="96"/>
      <c r="E581" s="94"/>
      <c r="F581" s="95"/>
      <c r="G581" s="94"/>
    </row>
    <row r="582" spans="1:7" x14ac:dyDescent="0.2">
      <c r="A582" s="94"/>
      <c r="B582" s="94"/>
      <c r="C582" s="94"/>
      <c r="D582" s="96"/>
      <c r="E582" s="94"/>
      <c r="F582" s="95"/>
      <c r="G582" s="94"/>
    </row>
    <row r="583" spans="1:7" x14ac:dyDescent="0.2">
      <c r="A583" s="94"/>
      <c r="B583" s="94"/>
      <c r="C583" s="94"/>
      <c r="D583" s="96"/>
      <c r="E583" s="94"/>
      <c r="F583" s="95"/>
      <c r="G583" s="94"/>
    </row>
    <row r="584" spans="1:7" x14ac:dyDescent="0.2">
      <c r="A584" s="94"/>
      <c r="B584" s="94"/>
      <c r="C584" s="94"/>
      <c r="D584" s="96"/>
      <c r="E584" s="94"/>
      <c r="F584" s="95"/>
      <c r="G584" s="94"/>
    </row>
    <row r="585" spans="1:7" x14ac:dyDescent="0.2">
      <c r="A585" s="94"/>
      <c r="B585" s="94"/>
      <c r="C585" s="94"/>
      <c r="D585" s="96"/>
      <c r="E585" s="94"/>
      <c r="F585" s="95"/>
      <c r="G585" s="94"/>
    </row>
    <row r="586" spans="1:7" x14ac:dyDescent="0.2">
      <c r="A586" s="94"/>
      <c r="B586" s="94"/>
      <c r="C586" s="94"/>
      <c r="D586" s="96"/>
      <c r="E586" s="94"/>
      <c r="F586" s="95"/>
      <c r="G586" s="94"/>
    </row>
    <row r="587" spans="1:7" x14ac:dyDescent="0.2">
      <c r="A587" s="94"/>
      <c r="B587" s="94"/>
      <c r="C587" s="94"/>
      <c r="D587" s="96"/>
      <c r="E587" s="94"/>
      <c r="F587" s="95"/>
      <c r="G587" s="94"/>
    </row>
    <row r="588" spans="1:7" x14ac:dyDescent="0.2">
      <c r="A588" s="94"/>
      <c r="B588" s="94"/>
      <c r="C588" s="94"/>
      <c r="D588" s="96"/>
      <c r="E588" s="94"/>
      <c r="F588" s="95"/>
      <c r="G588" s="94"/>
    </row>
    <row r="589" spans="1:7" x14ac:dyDescent="0.2">
      <c r="A589" s="94"/>
      <c r="B589" s="94"/>
      <c r="C589" s="94"/>
      <c r="D589" s="96"/>
      <c r="E589" s="94"/>
      <c r="F589" s="95"/>
      <c r="G589" s="94"/>
    </row>
    <row r="590" spans="1:7" x14ac:dyDescent="0.2">
      <c r="A590" s="94"/>
      <c r="B590" s="94"/>
      <c r="C590" s="94"/>
      <c r="D590" s="96"/>
      <c r="E590" s="94"/>
      <c r="F590" s="95"/>
      <c r="G590" s="94"/>
    </row>
    <row r="591" spans="1:7" x14ac:dyDescent="0.2">
      <c r="A591" s="94"/>
      <c r="B591" s="94"/>
      <c r="C591" s="94"/>
      <c r="D591" s="96"/>
      <c r="E591" s="94"/>
      <c r="F591" s="95"/>
      <c r="G591" s="94"/>
    </row>
    <row r="592" spans="1:7" x14ac:dyDescent="0.2">
      <c r="A592" s="94"/>
      <c r="B592" s="94"/>
      <c r="C592" s="94"/>
      <c r="D592" s="96"/>
      <c r="E592" s="94"/>
      <c r="F592" s="95"/>
      <c r="G592" s="94"/>
    </row>
    <row r="593" spans="1:7" x14ac:dyDescent="0.2">
      <c r="A593" s="94"/>
      <c r="B593" s="94"/>
      <c r="C593" s="94"/>
      <c r="D593" s="96"/>
      <c r="E593" s="94"/>
      <c r="F593" s="95"/>
      <c r="G593" s="94"/>
    </row>
    <row r="594" spans="1:7" x14ac:dyDescent="0.2">
      <c r="A594" s="94"/>
      <c r="B594" s="94"/>
      <c r="C594" s="94"/>
      <c r="D594" s="96"/>
      <c r="E594" s="94"/>
      <c r="F594" s="95"/>
      <c r="G594" s="94"/>
    </row>
    <row r="595" spans="1:7" x14ac:dyDescent="0.2">
      <c r="A595" s="94"/>
      <c r="B595" s="94"/>
      <c r="C595" s="94"/>
      <c r="D595" s="96"/>
      <c r="E595" s="94"/>
      <c r="F595" s="95"/>
      <c r="G595" s="94"/>
    </row>
    <row r="596" spans="1:7" x14ac:dyDescent="0.2">
      <c r="A596" s="94"/>
      <c r="B596" s="94"/>
      <c r="C596" s="94"/>
      <c r="D596" s="96"/>
      <c r="E596" s="94"/>
      <c r="F596" s="95"/>
      <c r="G596" s="94"/>
    </row>
    <row r="597" spans="1:7" x14ac:dyDescent="0.2">
      <c r="A597" s="94"/>
      <c r="B597" s="94"/>
      <c r="C597" s="94"/>
      <c r="D597" s="96"/>
      <c r="E597" s="94"/>
      <c r="F597" s="95"/>
      <c r="G597" s="94"/>
    </row>
    <row r="598" spans="1:7" x14ac:dyDescent="0.2">
      <c r="A598" s="94"/>
      <c r="B598" s="94"/>
      <c r="C598" s="94"/>
      <c r="D598" s="96"/>
      <c r="E598" s="94"/>
      <c r="F598" s="95"/>
      <c r="G598" s="94"/>
    </row>
    <row r="599" spans="1:7" x14ac:dyDescent="0.2">
      <c r="A599" s="94"/>
      <c r="B599" s="94"/>
      <c r="C599" s="94"/>
      <c r="D599" s="96"/>
      <c r="E599" s="94"/>
      <c r="F599" s="95"/>
      <c r="G599" s="94"/>
    </row>
    <row r="600" spans="1:7" x14ac:dyDescent="0.2">
      <c r="A600" s="94"/>
      <c r="B600" s="94"/>
      <c r="C600" s="94"/>
      <c r="D600" s="96"/>
      <c r="E600" s="94"/>
      <c r="F600" s="95"/>
      <c r="G600" s="94"/>
    </row>
    <row r="601" spans="1:7" x14ac:dyDescent="0.2">
      <c r="A601" s="94"/>
      <c r="B601" s="94"/>
      <c r="C601" s="94"/>
      <c r="D601" s="96"/>
      <c r="E601" s="94"/>
      <c r="F601" s="95"/>
      <c r="G601" s="94"/>
    </row>
    <row r="602" spans="1:7" x14ac:dyDescent="0.2">
      <c r="A602" s="94"/>
      <c r="B602" s="94"/>
      <c r="C602" s="94"/>
      <c r="D602" s="96"/>
      <c r="E602" s="94"/>
      <c r="F602" s="95"/>
      <c r="G602" s="94"/>
    </row>
    <row r="603" spans="1:7" x14ac:dyDescent="0.2">
      <c r="A603" s="94"/>
      <c r="B603" s="94"/>
      <c r="C603" s="94"/>
      <c r="D603" s="96"/>
      <c r="E603" s="94"/>
      <c r="F603" s="95"/>
      <c r="G603" s="94"/>
    </row>
    <row r="604" spans="1:7" x14ac:dyDescent="0.2">
      <c r="A604" s="94"/>
      <c r="B604" s="94"/>
      <c r="C604" s="94"/>
      <c r="D604" s="96"/>
      <c r="E604" s="94"/>
      <c r="F604" s="95"/>
      <c r="G604" s="94"/>
    </row>
    <row r="605" spans="1:7" x14ac:dyDescent="0.2">
      <c r="A605" s="94"/>
      <c r="B605" s="94"/>
      <c r="C605" s="94"/>
      <c r="D605" s="96"/>
      <c r="E605" s="94"/>
      <c r="F605" s="95"/>
      <c r="G605" s="94"/>
    </row>
    <row r="606" spans="1:7" x14ac:dyDescent="0.2">
      <c r="A606" s="94"/>
      <c r="B606" s="94"/>
      <c r="C606" s="94"/>
      <c r="D606" s="96"/>
      <c r="E606" s="94"/>
      <c r="F606" s="95"/>
      <c r="G606" s="94"/>
    </row>
    <row r="607" spans="1:7" x14ac:dyDescent="0.2">
      <c r="A607" s="94"/>
      <c r="B607" s="94"/>
      <c r="C607" s="94"/>
      <c r="D607" s="96"/>
      <c r="E607" s="94"/>
      <c r="F607" s="95"/>
      <c r="G607" s="94"/>
    </row>
    <row r="608" spans="1:7" x14ac:dyDescent="0.2">
      <c r="A608" s="94"/>
      <c r="B608" s="94"/>
      <c r="C608" s="94"/>
      <c r="D608" s="96"/>
      <c r="E608" s="94"/>
      <c r="F608" s="95"/>
      <c r="G608" s="94"/>
    </row>
    <row r="609" spans="1:7" x14ac:dyDescent="0.2">
      <c r="A609" s="94"/>
      <c r="B609" s="94"/>
      <c r="C609" s="94"/>
      <c r="D609" s="96"/>
      <c r="E609" s="94"/>
      <c r="F609" s="95"/>
      <c r="G609" s="94"/>
    </row>
    <row r="610" spans="1:7" x14ac:dyDescent="0.2">
      <c r="A610" s="94"/>
      <c r="B610" s="94"/>
      <c r="C610" s="94"/>
      <c r="D610" s="96"/>
      <c r="E610" s="94"/>
      <c r="F610" s="95"/>
      <c r="G610" s="94"/>
    </row>
    <row r="611" spans="1:7" x14ac:dyDescent="0.2">
      <c r="A611" s="94"/>
      <c r="B611" s="94"/>
      <c r="C611" s="94"/>
      <c r="D611" s="96"/>
      <c r="E611" s="94"/>
      <c r="F611" s="95"/>
      <c r="G611" s="94"/>
    </row>
    <row r="612" spans="1:7" x14ac:dyDescent="0.2">
      <c r="A612" s="94"/>
      <c r="B612" s="94"/>
      <c r="C612" s="94"/>
      <c r="D612" s="96"/>
      <c r="E612" s="94"/>
      <c r="F612" s="95"/>
      <c r="G612" s="94"/>
    </row>
    <row r="613" spans="1:7" x14ac:dyDescent="0.2">
      <c r="A613" s="94"/>
      <c r="B613" s="94"/>
      <c r="C613" s="94"/>
      <c r="D613" s="96"/>
      <c r="E613" s="94"/>
      <c r="F613" s="95"/>
      <c r="G613" s="94"/>
    </row>
    <row r="614" spans="1:7" x14ac:dyDescent="0.2">
      <c r="A614" s="94"/>
      <c r="B614" s="94"/>
      <c r="C614" s="94"/>
      <c r="D614" s="96"/>
      <c r="E614" s="94"/>
      <c r="F614" s="95"/>
      <c r="G614" s="94"/>
    </row>
    <row r="615" spans="1:7" x14ac:dyDescent="0.2">
      <c r="A615" s="94"/>
      <c r="B615" s="94"/>
      <c r="C615" s="94"/>
      <c r="D615" s="96"/>
      <c r="E615" s="94"/>
      <c r="F615" s="95"/>
      <c r="G615" s="94"/>
    </row>
    <row r="616" spans="1:7" x14ac:dyDescent="0.2">
      <c r="A616" s="94"/>
      <c r="B616" s="94"/>
      <c r="C616" s="94"/>
      <c r="D616" s="96"/>
      <c r="E616" s="94"/>
      <c r="F616" s="95"/>
      <c r="G616" s="94"/>
    </row>
    <row r="617" spans="1:7" x14ac:dyDescent="0.2">
      <c r="A617" s="94"/>
      <c r="B617" s="94"/>
      <c r="C617" s="94"/>
      <c r="D617" s="96"/>
      <c r="E617" s="94"/>
      <c r="F617" s="95"/>
      <c r="G617" s="94"/>
    </row>
    <row r="618" spans="1:7" x14ac:dyDescent="0.2">
      <c r="A618" s="94"/>
      <c r="B618" s="94"/>
      <c r="C618" s="94"/>
      <c r="D618" s="96"/>
      <c r="E618" s="94"/>
      <c r="F618" s="95"/>
      <c r="G618" s="94"/>
    </row>
    <row r="619" spans="1:7" x14ac:dyDescent="0.2">
      <c r="A619" s="94"/>
      <c r="B619" s="94"/>
      <c r="C619" s="94"/>
      <c r="D619" s="96"/>
      <c r="E619" s="94"/>
      <c r="F619" s="95"/>
      <c r="G619" s="94"/>
    </row>
    <row r="620" spans="1:7" x14ac:dyDescent="0.2">
      <c r="A620" s="94"/>
      <c r="B620" s="94"/>
      <c r="C620" s="94"/>
      <c r="D620" s="96"/>
      <c r="E620" s="94"/>
      <c r="F620" s="95"/>
      <c r="G620" s="94"/>
    </row>
    <row r="621" spans="1:7" x14ac:dyDescent="0.2">
      <c r="A621" s="94"/>
      <c r="B621" s="94"/>
      <c r="C621" s="94"/>
      <c r="D621" s="96"/>
      <c r="E621" s="94"/>
      <c r="F621" s="95"/>
      <c r="G621" s="94"/>
    </row>
    <row r="622" spans="1:7" x14ac:dyDescent="0.2">
      <c r="A622" s="94"/>
      <c r="B622" s="94"/>
      <c r="C622" s="94"/>
      <c r="D622" s="96"/>
      <c r="E622" s="94"/>
      <c r="F622" s="95"/>
      <c r="G622" s="94"/>
    </row>
    <row r="623" spans="1:7" x14ac:dyDescent="0.2">
      <c r="A623" s="94"/>
      <c r="B623" s="94"/>
      <c r="C623" s="94"/>
      <c r="D623" s="96"/>
      <c r="E623" s="94"/>
      <c r="F623" s="95"/>
      <c r="G623" s="94"/>
    </row>
    <row r="624" spans="1:7" x14ac:dyDescent="0.2">
      <c r="A624" s="94"/>
      <c r="B624" s="94"/>
      <c r="C624" s="94"/>
      <c r="D624" s="96"/>
      <c r="E624" s="94"/>
      <c r="F624" s="95"/>
      <c r="G624" s="94"/>
    </row>
    <row r="625" spans="1:7" x14ac:dyDescent="0.2">
      <c r="A625" s="94"/>
      <c r="B625" s="94"/>
      <c r="C625" s="94"/>
      <c r="D625" s="96"/>
      <c r="E625" s="94"/>
      <c r="F625" s="95"/>
      <c r="G625" s="94"/>
    </row>
    <row r="626" spans="1:7" x14ac:dyDescent="0.2">
      <c r="A626" s="94"/>
      <c r="B626" s="94"/>
      <c r="C626" s="94"/>
      <c r="D626" s="96"/>
      <c r="E626" s="94"/>
      <c r="F626" s="95"/>
      <c r="G626" s="94"/>
    </row>
    <row r="627" spans="1:7" x14ac:dyDescent="0.2">
      <c r="A627" s="94"/>
      <c r="B627" s="94"/>
      <c r="C627" s="94"/>
      <c r="D627" s="96"/>
      <c r="E627" s="94"/>
      <c r="F627" s="95"/>
      <c r="G627" s="94"/>
    </row>
    <row r="628" spans="1:7" x14ac:dyDescent="0.2">
      <c r="A628" s="94"/>
      <c r="B628" s="94"/>
      <c r="C628" s="94"/>
      <c r="D628" s="96"/>
      <c r="E628" s="94"/>
      <c r="F628" s="95"/>
      <c r="G628" s="94"/>
    </row>
    <row r="629" spans="1:7" x14ac:dyDescent="0.2">
      <c r="A629" s="94"/>
      <c r="B629" s="94"/>
      <c r="C629" s="94"/>
      <c r="D629" s="96"/>
      <c r="E629" s="94"/>
      <c r="F629" s="95"/>
      <c r="G629" s="94"/>
    </row>
    <row r="630" spans="1:7" x14ac:dyDescent="0.2">
      <c r="A630" s="94"/>
      <c r="B630" s="94"/>
      <c r="C630" s="94"/>
      <c r="D630" s="96"/>
      <c r="E630" s="94"/>
      <c r="F630" s="95"/>
      <c r="G630" s="94"/>
    </row>
    <row r="631" spans="1:7" x14ac:dyDescent="0.2">
      <c r="A631" s="94"/>
      <c r="B631" s="94"/>
      <c r="C631" s="94"/>
      <c r="D631" s="96"/>
      <c r="E631" s="94"/>
      <c r="F631" s="95"/>
      <c r="G631" s="94"/>
    </row>
    <row r="632" spans="1:7" x14ac:dyDescent="0.2">
      <c r="A632" s="94"/>
      <c r="B632" s="94"/>
      <c r="C632" s="94"/>
      <c r="D632" s="96"/>
      <c r="E632" s="94"/>
      <c r="F632" s="95"/>
      <c r="G632" s="94"/>
    </row>
    <row r="633" spans="1:7" x14ac:dyDescent="0.2">
      <c r="A633" s="94"/>
      <c r="B633" s="94"/>
      <c r="C633" s="94"/>
      <c r="D633" s="96"/>
      <c r="E633" s="94"/>
      <c r="F633" s="95"/>
      <c r="G633" s="94"/>
    </row>
    <row r="634" spans="1:7" x14ac:dyDescent="0.2">
      <c r="A634" s="94"/>
      <c r="B634" s="94"/>
      <c r="C634" s="94"/>
      <c r="D634" s="96"/>
      <c r="E634" s="94"/>
      <c r="F634" s="95"/>
      <c r="G634" s="94"/>
    </row>
    <row r="635" spans="1:7" x14ac:dyDescent="0.2">
      <c r="A635" s="94"/>
      <c r="B635" s="94"/>
      <c r="C635" s="94"/>
      <c r="D635" s="96"/>
      <c r="E635" s="94"/>
      <c r="F635" s="95"/>
      <c r="G635" s="94"/>
    </row>
    <row r="636" spans="1:7" x14ac:dyDescent="0.2">
      <c r="A636" s="94"/>
      <c r="B636" s="94"/>
      <c r="C636" s="94"/>
      <c r="D636" s="96"/>
      <c r="E636" s="94"/>
      <c r="F636" s="95"/>
      <c r="G636" s="94"/>
    </row>
    <row r="637" spans="1:7" x14ac:dyDescent="0.2">
      <c r="A637" s="94"/>
      <c r="B637" s="94"/>
      <c r="C637" s="94"/>
      <c r="D637" s="96"/>
      <c r="E637" s="94"/>
      <c r="F637" s="95"/>
      <c r="G637" s="94"/>
    </row>
    <row r="638" spans="1:7" x14ac:dyDescent="0.2">
      <c r="A638" s="94"/>
      <c r="B638" s="94"/>
      <c r="C638" s="94"/>
      <c r="D638" s="96"/>
      <c r="E638" s="94"/>
      <c r="F638" s="95"/>
      <c r="G638" s="94"/>
    </row>
    <row r="639" spans="1:7" x14ac:dyDescent="0.2">
      <c r="A639" s="94"/>
      <c r="B639" s="94"/>
      <c r="C639" s="94"/>
      <c r="D639" s="96"/>
      <c r="E639" s="94"/>
      <c r="F639" s="95"/>
      <c r="G639" s="94"/>
    </row>
    <row r="640" spans="1:7" x14ac:dyDescent="0.2">
      <c r="A640" s="94"/>
      <c r="B640" s="94"/>
      <c r="C640" s="94"/>
      <c r="D640" s="96"/>
      <c r="E640" s="94"/>
      <c r="F640" s="95"/>
      <c r="G640" s="94"/>
    </row>
    <row r="641" spans="1:7" x14ac:dyDescent="0.2">
      <c r="A641" s="94"/>
      <c r="B641" s="94"/>
      <c r="C641" s="94"/>
      <c r="D641" s="96"/>
      <c r="E641" s="94"/>
      <c r="F641" s="95"/>
      <c r="G641" s="94"/>
    </row>
    <row r="642" spans="1:7" x14ac:dyDescent="0.2">
      <c r="A642" s="94"/>
      <c r="B642" s="94"/>
      <c r="C642" s="94"/>
      <c r="D642" s="96"/>
      <c r="E642" s="94"/>
      <c r="F642" s="95"/>
      <c r="G642" s="94"/>
    </row>
    <row r="643" spans="1:7" x14ac:dyDescent="0.2">
      <c r="A643" s="94"/>
      <c r="B643" s="94"/>
      <c r="C643" s="94"/>
      <c r="D643" s="96"/>
      <c r="E643" s="94"/>
      <c r="F643" s="95"/>
      <c r="G643" s="94"/>
    </row>
    <row r="644" spans="1:7" x14ac:dyDescent="0.2">
      <c r="A644" s="94"/>
      <c r="B644" s="94"/>
      <c r="C644" s="94"/>
      <c r="D644" s="96"/>
      <c r="E644" s="94"/>
      <c r="F644" s="95"/>
      <c r="G644" s="94"/>
    </row>
    <row r="645" spans="1:7" x14ac:dyDescent="0.2">
      <c r="A645" s="94"/>
      <c r="B645" s="94"/>
      <c r="C645" s="94"/>
      <c r="D645" s="96"/>
      <c r="E645" s="94"/>
      <c r="F645" s="95"/>
      <c r="G645" s="94"/>
    </row>
    <row r="646" spans="1:7" x14ac:dyDescent="0.2">
      <c r="A646" s="94"/>
      <c r="B646" s="94"/>
      <c r="C646" s="94"/>
      <c r="D646" s="96"/>
      <c r="E646" s="94"/>
      <c r="F646" s="95"/>
      <c r="G646" s="94"/>
    </row>
    <row r="647" spans="1:7" x14ac:dyDescent="0.2">
      <c r="A647" s="94"/>
      <c r="B647" s="94"/>
      <c r="C647" s="94"/>
      <c r="D647" s="96"/>
      <c r="E647" s="94"/>
      <c r="F647" s="95"/>
      <c r="G647" s="94"/>
    </row>
    <row r="648" spans="1:7" x14ac:dyDescent="0.2">
      <c r="A648" s="94"/>
      <c r="B648" s="94"/>
      <c r="C648" s="94"/>
      <c r="D648" s="96"/>
      <c r="E648" s="94"/>
      <c r="F648" s="95"/>
      <c r="G648" s="94"/>
    </row>
    <row r="649" spans="1:7" x14ac:dyDescent="0.2">
      <c r="A649" s="94"/>
      <c r="B649" s="94"/>
      <c r="C649" s="94"/>
      <c r="D649" s="96"/>
      <c r="E649" s="94"/>
      <c r="F649" s="95"/>
      <c r="G649" s="94"/>
    </row>
    <row r="650" spans="1:7" x14ac:dyDescent="0.2">
      <c r="A650" s="94"/>
      <c r="B650" s="94"/>
      <c r="C650" s="94"/>
      <c r="D650" s="96"/>
      <c r="E650" s="94"/>
      <c r="F650" s="95"/>
      <c r="G650" s="94"/>
    </row>
    <row r="651" spans="1:7" x14ac:dyDescent="0.2">
      <c r="A651" s="94"/>
      <c r="B651" s="94"/>
      <c r="C651" s="94"/>
      <c r="D651" s="96"/>
      <c r="E651" s="94"/>
      <c r="F651" s="95"/>
      <c r="G651" s="94"/>
    </row>
    <row r="652" spans="1:7" x14ac:dyDescent="0.2">
      <c r="A652" s="94"/>
      <c r="B652" s="94"/>
      <c r="C652" s="94"/>
      <c r="D652" s="96"/>
      <c r="E652" s="94"/>
      <c r="F652" s="95"/>
      <c r="G652" s="94"/>
    </row>
    <row r="653" spans="1:7" x14ac:dyDescent="0.2">
      <c r="A653" s="94"/>
      <c r="B653" s="94"/>
      <c r="C653" s="94"/>
      <c r="D653" s="96"/>
      <c r="E653" s="94"/>
      <c r="F653" s="95"/>
      <c r="G653" s="94"/>
    </row>
    <row r="654" spans="1:7" x14ac:dyDescent="0.2">
      <c r="A654" s="94"/>
      <c r="B654" s="94"/>
      <c r="C654" s="94"/>
      <c r="D654" s="96"/>
      <c r="E654" s="94"/>
      <c r="F654" s="95"/>
      <c r="G654" s="94"/>
    </row>
    <row r="655" spans="1:7" x14ac:dyDescent="0.2">
      <c r="A655" s="94"/>
      <c r="B655" s="94"/>
      <c r="C655" s="94"/>
      <c r="D655" s="96"/>
      <c r="E655" s="94"/>
      <c r="F655" s="95"/>
      <c r="G655" s="94"/>
    </row>
    <row r="656" spans="1:7" x14ac:dyDescent="0.2">
      <c r="A656" s="94"/>
      <c r="B656" s="94"/>
      <c r="C656" s="94"/>
      <c r="D656" s="96"/>
      <c r="E656" s="94"/>
      <c r="F656" s="95"/>
      <c r="G656" s="94"/>
    </row>
    <row r="657" spans="1:7" x14ac:dyDescent="0.2">
      <c r="A657" s="94"/>
      <c r="B657" s="94"/>
      <c r="C657" s="94"/>
      <c r="D657" s="96"/>
      <c r="E657" s="94"/>
      <c r="F657" s="95"/>
      <c r="G657" s="94"/>
    </row>
    <row r="658" spans="1:7" x14ac:dyDescent="0.2">
      <c r="A658" s="94"/>
      <c r="B658" s="94"/>
      <c r="C658" s="94"/>
      <c r="D658" s="96"/>
      <c r="E658" s="94"/>
      <c r="F658" s="95"/>
      <c r="G658" s="94"/>
    </row>
    <row r="659" spans="1:7" x14ac:dyDescent="0.2">
      <c r="A659" s="94"/>
      <c r="B659" s="94"/>
      <c r="C659" s="94"/>
      <c r="D659" s="96"/>
      <c r="E659" s="94"/>
      <c r="F659" s="95"/>
      <c r="G659" s="94"/>
    </row>
    <row r="660" spans="1:7" x14ac:dyDescent="0.2">
      <c r="A660" s="94"/>
      <c r="B660" s="94"/>
      <c r="C660" s="94"/>
      <c r="D660" s="96"/>
      <c r="E660" s="94"/>
      <c r="F660" s="95"/>
      <c r="G660" s="94"/>
    </row>
    <row r="661" spans="1:7" x14ac:dyDescent="0.2">
      <c r="A661" s="94"/>
      <c r="B661" s="94"/>
      <c r="C661" s="94"/>
      <c r="D661" s="96"/>
      <c r="E661" s="94"/>
      <c r="F661" s="95"/>
      <c r="G661" s="94"/>
    </row>
    <row r="662" spans="1:7" x14ac:dyDescent="0.2">
      <c r="A662" s="94"/>
      <c r="B662" s="94"/>
      <c r="C662" s="94"/>
      <c r="D662" s="96"/>
      <c r="E662" s="94"/>
      <c r="F662" s="95"/>
      <c r="G662" s="94"/>
    </row>
    <row r="663" spans="1:7" x14ac:dyDescent="0.2">
      <c r="A663" s="94"/>
      <c r="B663" s="94"/>
      <c r="C663" s="94"/>
      <c r="D663" s="96"/>
      <c r="E663" s="94"/>
      <c r="F663" s="95"/>
      <c r="G663" s="94"/>
    </row>
    <row r="664" spans="1:7" x14ac:dyDescent="0.2">
      <c r="A664" s="94"/>
      <c r="B664" s="94"/>
      <c r="C664" s="94"/>
      <c r="D664" s="96"/>
      <c r="E664" s="94"/>
      <c r="F664" s="95"/>
      <c r="G664" s="94"/>
    </row>
    <row r="665" spans="1:7" x14ac:dyDescent="0.2">
      <c r="A665" s="94"/>
      <c r="B665" s="94"/>
      <c r="C665" s="94"/>
      <c r="D665" s="96"/>
      <c r="E665" s="94"/>
      <c r="F665" s="95"/>
      <c r="G665" s="94"/>
    </row>
    <row r="666" spans="1:7" x14ac:dyDescent="0.2">
      <c r="A666" s="94"/>
      <c r="B666" s="94"/>
      <c r="C666" s="94"/>
      <c r="D666" s="96"/>
      <c r="E666" s="94"/>
      <c r="F666" s="95"/>
      <c r="G666" s="94"/>
    </row>
    <row r="667" spans="1:7" x14ac:dyDescent="0.2">
      <c r="A667" s="94"/>
      <c r="B667" s="94"/>
      <c r="C667" s="94"/>
      <c r="D667" s="96"/>
      <c r="E667" s="94"/>
      <c r="F667" s="95"/>
      <c r="G667" s="94"/>
    </row>
    <row r="668" spans="1:7" x14ac:dyDescent="0.2">
      <c r="A668" s="94"/>
      <c r="B668" s="94"/>
      <c r="C668" s="94"/>
      <c r="D668" s="96"/>
      <c r="E668" s="94"/>
      <c r="F668" s="95"/>
      <c r="G668" s="94"/>
    </row>
    <row r="669" spans="1:7" x14ac:dyDescent="0.2">
      <c r="A669" s="94"/>
      <c r="B669" s="94"/>
      <c r="C669" s="94"/>
      <c r="D669" s="96"/>
      <c r="E669" s="94"/>
      <c r="F669" s="95"/>
      <c r="G669" s="94"/>
    </row>
    <row r="670" spans="1:7" x14ac:dyDescent="0.2">
      <c r="A670" s="94"/>
      <c r="B670" s="94"/>
      <c r="C670" s="94"/>
      <c r="D670" s="96"/>
      <c r="E670" s="94"/>
      <c r="F670" s="95"/>
      <c r="G670" s="94"/>
    </row>
    <row r="671" spans="1:7" x14ac:dyDescent="0.2">
      <c r="A671" s="94"/>
      <c r="B671" s="94"/>
      <c r="C671" s="94"/>
      <c r="D671" s="96"/>
      <c r="E671" s="94"/>
      <c r="F671" s="95"/>
      <c r="G671" s="94"/>
    </row>
    <row r="672" spans="1:7" x14ac:dyDescent="0.2">
      <c r="A672" s="94"/>
      <c r="B672" s="94"/>
      <c r="C672" s="94"/>
      <c r="D672" s="96"/>
      <c r="E672" s="94"/>
      <c r="F672" s="95"/>
      <c r="G672" s="94"/>
    </row>
    <row r="673" spans="1:7" x14ac:dyDescent="0.2">
      <c r="A673" s="94"/>
      <c r="B673" s="94"/>
      <c r="C673" s="94"/>
      <c r="D673" s="96"/>
      <c r="E673" s="94"/>
      <c r="F673" s="95"/>
      <c r="G673" s="94"/>
    </row>
    <row r="674" spans="1:7" x14ac:dyDescent="0.2">
      <c r="A674" s="94"/>
      <c r="B674" s="94"/>
      <c r="C674" s="94"/>
      <c r="D674" s="96"/>
      <c r="E674" s="94"/>
      <c r="F674" s="95"/>
      <c r="G674" s="94"/>
    </row>
    <row r="675" spans="1:7" x14ac:dyDescent="0.2">
      <c r="A675" s="94"/>
      <c r="B675" s="94"/>
      <c r="C675" s="94"/>
      <c r="D675" s="96"/>
      <c r="E675" s="94"/>
      <c r="F675" s="95"/>
      <c r="G675" s="94"/>
    </row>
    <row r="676" spans="1:7" x14ac:dyDescent="0.2">
      <c r="A676" s="94"/>
      <c r="B676" s="94"/>
      <c r="C676" s="94"/>
      <c r="D676" s="96"/>
      <c r="E676" s="94"/>
      <c r="F676" s="95"/>
      <c r="G676" s="94"/>
    </row>
    <row r="677" spans="1:7" x14ac:dyDescent="0.2">
      <c r="A677" s="94"/>
      <c r="B677" s="94"/>
      <c r="C677" s="94"/>
      <c r="D677" s="96"/>
      <c r="E677" s="94"/>
      <c r="F677" s="95"/>
      <c r="G677" s="94"/>
    </row>
    <row r="678" spans="1:7" x14ac:dyDescent="0.2">
      <c r="A678" s="94"/>
      <c r="B678" s="94"/>
      <c r="C678" s="94"/>
      <c r="D678" s="96"/>
      <c r="E678" s="94"/>
      <c r="F678" s="95"/>
      <c r="G678" s="94"/>
    </row>
    <row r="679" spans="1:7" x14ac:dyDescent="0.2">
      <c r="A679" s="94"/>
      <c r="B679" s="94"/>
      <c r="C679" s="94"/>
      <c r="D679" s="96"/>
      <c r="E679" s="94"/>
      <c r="F679" s="95"/>
      <c r="G679" s="94"/>
    </row>
    <row r="680" spans="1:7" x14ac:dyDescent="0.2">
      <c r="A680" s="94"/>
      <c r="B680" s="94"/>
      <c r="C680" s="94"/>
      <c r="D680" s="96"/>
      <c r="E680" s="94"/>
      <c r="F680" s="95"/>
      <c r="G680" s="94"/>
    </row>
    <row r="681" spans="1:7" x14ac:dyDescent="0.2">
      <c r="A681" s="94"/>
      <c r="B681" s="94"/>
      <c r="C681" s="94"/>
      <c r="D681" s="96"/>
      <c r="E681" s="94"/>
      <c r="F681" s="95"/>
      <c r="G681" s="94"/>
    </row>
    <row r="682" spans="1:7" x14ac:dyDescent="0.2">
      <c r="A682" s="94"/>
      <c r="B682" s="94"/>
      <c r="C682" s="94"/>
      <c r="D682" s="96"/>
      <c r="E682" s="94"/>
      <c r="F682" s="95"/>
      <c r="G682" s="94"/>
    </row>
    <row r="683" spans="1:7" x14ac:dyDescent="0.2">
      <c r="A683" s="94"/>
      <c r="B683" s="94"/>
      <c r="C683" s="94"/>
      <c r="D683" s="96"/>
      <c r="E683" s="94"/>
      <c r="F683" s="95"/>
      <c r="G683" s="94"/>
    </row>
    <row r="684" spans="1:7" x14ac:dyDescent="0.2">
      <c r="A684" s="94"/>
      <c r="B684" s="94"/>
      <c r="C684" s="94"/>
      <c r="D684" s="96"/>
      <c r="E684" s="94"/>
      <c r="F684" s="95"/>
      <c r="G684" s="94"/>
    </row>
    <row r="685" spans="1:7" x14ac:dyDescent="0.2">
      <c r="A685" s="94"/>
      <c r="B685" s="94"/>
      <c r="C685" s="94"/>
      <c r="D685" s="96"/>
      <c r="E685" s="94"/>
      <c r="F685" s="95"/>
      <c r="G685" s="94"/>
    </row>
    <row r="686" spans="1:7" x14ac:dyDescent="0.2">
      <c r="A686" s="94"/>
      <c r="B686" s="94"/>
      <c r="C686" s="94"/>
      <c r="D686" s="96"/>
      <c r="E686" s="94"/>
      <c r="F686" s="95"/>
      <c r="G686" s="94"/>
    </row>
    <row r="687" spans="1:7" x14ac:dyDescent="0.2">
      <c r="A687" s="94"/>
      <c r="B687" s="94"/>
      <c r="C687" s="94"/>
      <c r="D687" s="96"/>
      <c r="E687" s="94"/>
      <c r="F687" s="95"/>
      <c r="G687" s="94"/>
    </row>
    <row r="688" spans="1:7" x14ac:dyDescent="0.2">
      <c r="A688" s="94"/>
      <c r="B688" s="94"/>
      <c r="C688" s="94"/>
      <c r="D688" s="96"/>
      <c r="E688" s="94"/>
      <c r="F688" s="95"/>
      <c r="G688" s="94"/>
    </row>
    <row r="689" spans="1:7" x14ac:dyDescent="0.2">
      <c r="A689" s="94"/>
      <c r="B689" s="94"/>
      <c r="C689" s="94"/>
      <c r="D689" s="96"/>
      <c r="E689" s="94"/>
      <c r="F689" s="95"/>
      <c r="G689" s="94"/>
    </row>
    <row r="690" spans="1:7" x14ac:dyDescent="0.2">
      <c r="A690" s="94"/>
      <c r="B690" s="94"/>
      <c r="C690" s="94"/>
      <c r="D690" s="96"/>
      <c r="E690" s="94"/>
      <c r="F690" s="95"/>
      <c r="G690" s="94"/>
    </row>
    <row r="691" spans="1:7" x14ac:dyDescent="0.2">
      <c r="A691" s="94"/>
      <c r="B691" s="94"/>
      <c r="C691" s="94"/>
      <c r="D691" s="96"/>
      <c r="E691" s="94"/>
      <c r="F691" s="95"/>
      <c r="G691" s="94"/>
    </row>
    <row r="692" spans="1:7" x14ac:dyDescent="0.2">
      <c r="A692" s="94"/>
      <c r="B692" s="94"/>
      <c r="C692" s="94"/>
      <c r="D692" s="96"/>
      <c r="E692" s="94"/>
      <c r="F692" s="95"/>
      <c r="G692" s="94"/>
    </row>
    <row r="693" spans="1:7" x14ac:dyDescent="0.2">
      <c r="A693" s="94"/>
      <c r="B693" s="94"/>
      <c r="C693" s="94"/>
      <c r="D693" s="96"/>
      <c r="E693" s="94"/>
      <c r="F693" s="95"/>
      <c r="G693" s="94"/>
    </row>
    <row r="694" spans="1:7" x14ac:dyDescent="0.2">
      <c r="A694" s="94"/>
      <c r="B694" s="94"/>
      <c r="C694" s="94"/>
      <c r="D694" s="96"/>
      <c r="E694" s="94"/>
      <c r="F694" s="95"/>
      <c r="G694" s="94"/>
    </row>
    <row r="695" spans="1:7" x14ac:dyDescent="0.2">
      <c r="A695" s="94"/>
      <c r="B695" s="94"/>
      <c r="C695" s="94"/>
      <c r="D695" s="96"/>
      <c r="E695" s="94"/>
      <c r="F695" s="95"/>
      <c r="G695" s="94"/>
    </row>
    <row r="696" spans="1:7" x14ac:dyDescent="0.2">
      <c r="A696" s="94"/>
      <c r="B696" s="94"/>
      <c r="C696" s="94"/>
      <c r="D696" s="96"/>
      <c r="E696" s="94"/>
      <c r="F696" s="95"/>
      <c r="G696" s="94"/>
    </row>
    <row r="697" spans="1:7" x14ac:dyDescent="0.2">
      <c r="A697" s="94"/>
      <c r="B697" s="94"/>
      <c r="C697" s="94"/>
      <c r="D697" s="96"/>
      <c r="E697" s="94"/>
      <c r="F697" s="95"/>
      <c r="G697" s="94"/>
    </row>
    <row r="698" spans="1:7" x14ac:dyDescent="0.2">
      <c r="A698" s="94"/>
      <c r="B698" s="94"/>
      <c r="C698" s="94"/>
      <c r="D698" s="96"/>
      <c r="E698" s="94"/>
      <c r="F698" s="95"/>
      <c r="G698" s="94"/>
    </row>
    <row r="699" spans="1:7" x14ac:dyDescent="0.2">
      <c r="A699" s="94"/>
      <c r="B699" s="94"/>
      <c r="C699" s="94"/>
      <c r="D699" s="96"/>
      <c r="E699" s="94"/>
      <c r="F699" s="95"/>
      <c r="G699" s="94"/>
    </row>
    <row r="700" spans="1:7" x14ac:dyDescent="0.2">
      <c r="A700" s="94"/>
      <c r="B700" s="94"/>
      <c r="C700" s="94"/>
      <c r="D700" s="96"/>
      <c r="E700" s="94"/>
      <c r="F700" s="95"/>
      <c r="G700" s="94"/>
    </row>
    <row r="701" spans="1:7" x14ac:dyDescent="0.2">
      <c r="A701" s="94"/>
      <c r="B701" s="94"/>
      <c r="C701" s="94"/>
      <c r="D701" s="96"/>
      <c r="E701" s="94"/>
      <c r="F701" s="95"/>
      <c r="G701" s="94"/>
    </row>
    <row r="702" spans="1:7" x14ac:dyDescent="0.2">
      <c r="A702" s="94"/>
      <c r="B702" s="94"/>
      <c r="C702" s="94"/>
      <c r="D702" s="96"/>
      <c r="E702" s="94"/>
      <c r="F702" s="95"/>
      <c r="G702" s="94"/>
    </row>
    <row r="703" spans="1:7" x14ac:dyDescent="0.2">
      <c r="A703" s="94"/>
      <c r="B703" s="94"/>
      <c r="C703" s="94"/>
      <c r="D703" s="96"/>
      <c r="E703" s="94"/>
      <c r="F703" s="95"/>
      <c r="G703" s="94"/>
    </row>
    <row r="704" spans="1:7" x14ac:dyDescent="0.2">
      <c r="A704" s="94"/>
      <c r="B704" s="94"/>
      <c r="C704" s="94"/>
      <c r="D704" s="96"/>
      <c r="E704" s="94"/>
      <c r="F704" s="95"/>
      <c r="G704" s="94"/>
    </row>
    <row r="705" spans="1:7" x14ac:dyDescent="0.2">
      <c r="A705" s="94"/>
      <c r="B705" s="94"/>
      <c r="C705" s="94"/>
      <c r="D705" s="96"/>
      <c r="E705" s="94"/>
      <c r="F705" s="95"/>
      <c r="G705" s="94"/>
    </row>
    <row r="706" spans="1:7" x14ac:dyDescent="0.2">
      <c r="A706" s="94"/>
      <c r="B706" s="94"/>
      <c r="C706" s="94"/>
      <c r="D706" s="96"/>
      <c r="E706" s="94"/>
      <c r="F706" s="95"/>
      <c r="G706" s="94"/>
    </row>
    <row r="707" spans="1:7" x14ac:dyDescent="0.2">
      <c r="A707" s="94"/>
      <c r="B707" s="94"/>
      <c r="C707" s="94"/>
      <c r="D707" s="96"/>
      <c r="E707" s="94"/>
      <c r="F707" s="95"/>
      <c r="G707" s="94"/>
    </row>
    <row r="708" spans="1:7" x14ac:dyDescent="0.2">
      <c r="A708" s="94"/>
      <c r="B708" s="94"/>
      <c r="C708" s="94"/>
      <c r="D708" s="96"/>
      <c r="E708" s="94"/>
      <c r="F708" s="95"/>
      <c r="G708" s="94"/>
    </row>
    <row r="709" spans="1:7" x14ac:dyDescent="0.2">
      <c r="A709" s="94"/>
      <c r="B709" s="94"/>
      <c r="C709" s="94"/>
      <c r="D709" s="96"/>
      <c r="E709" s="94"/>
      <c r="F709" s="95"/>
      <c r="G709" s="94"/>
    </row>
    <row r="710" spans="1:7" x14ac:dyDescent="0.2">
      <c r="A710" s="94"/>
      <c r="B710" s="94"/>
      <c r="C710" s="94"/>
      <c r="D710" s="96"/>
      <c r="E710" s="94"/>
      <c r="F710" s="95"/>
      <c r="G710" s="94"/>
    </row>
    <row r="711" spans="1:7" x14ac:dyDescent="0.2">
      <c r="A711" s="94"/>
      <c r="B711" s="94"/>
      <c r="C711" s="94"/>
      <c r="D711" s="96"/>
      <c r="E711" s="94"/>
      <c r="F711" s="95"/>
      <c r="G711" s="94"/>
    </row>
    <row r="712" spans="1:7" x14ac:dyDescent="0.2">
      <c r="A712" s="94"/>
      <c r="B712" s="94"/>
      <c r="C712" s="94"/>
      <c r="D712" s="96"/>
      <c r="E712" s="94"/>
      <c r="F712" s="95"/>
      <c r="G712" s="94"/>
    </row>
    <row r="713" spans="1:7" x14ac:dyDescent="0.2">
      <c r="A713" s="94"/>
      <c r="B713" s="94"/>
      <c r="C713" s="94"/>
      <c r="D713" s="96"/>
      <c r="E713" s="94"/>
      <c r="F713" s="95"/>
      <c r="G713" s="94"/>
    </row>
    <row r="714" spans="1:7" x14ac:dyDescent="0.2">
      <c r="A714" s="94"/>
      <c r="B714" s="94"/>
      <c r="C714" s="94"/>
      <c r="D714" s="96"/>
      <c r="E714" s="94"/>
      <c r="F714" s="95"/>
      <c r="G714" s="94"/>
    </row>
    <row r="715" spans="1:7" x14ac:dyDescent="0.2">
      <c r="A715" s="94"/>
      <c r="B715" s="94"/>
      <c r="C715" s="94"/>
      <c r="D715" s="96"/>
      <c r="E715" s="94"/>
      <c r="F715" s="95"/>
      <c r="G715" s="94"/>
    </row>
    <row r="716" spans="1:7" x14ac:dyDescent="0.2">
      <c r="A716" s="94"/>
      <c r="B716" s="94"/>
      <c r="C716" s="94"/>
      <c r="D716" s="96"/>
      <c r="E716" s="94"/>
      <c r="F716" s="95"/>
      <c r="G716" s="94"/>
    </row>
    <row r="717" spans="1:7" x14ac:dyDescent="0.2">
      <c r="A717" s="94"/>
      <c r="B717" s="94"/>
      <c r="C717" s="94"/>
      <c r="D717" s="96"/>
      <c r="E717" s="94"/>
      <c r="F717" s="95"/>
      <c r="G717" s="94"/>
    </row>
    <row r="718" spans="1:7" x14ac:dyDescent="0.2">
      <c r="A718" s="94"/>
      <c r="B718" s="94"/>
      <c r="C718" s="94"/>
      <c r="D718" s="96"/>
      <c r="E718" s="94"/>
      <c r="F718" s="95"/>
      <c r="G718" s="94"/>
    </row>
    <row r="719" spans="1:7" x14ac:dyDescent="0.2">
      <c r="A719" s="94"/>
      <c r="B719" s="94"/>
      <c r="C719" s="94"/>
      <c r="D719" s="96"/>
      <c r="E719" s="94"/>
      <c r="F719" s="95"/>
      <c r="G719" s="94"/>
    </row>
    <row r="720" spans="1:7" x14ac:dyDescent="0.2">
      <c r="A720" s="94"/>
      <c r="B720" s="94"/>
      <c r="C720" s="94"/>
      <c r="D720" s="96"/>
      <c r="E720" s="94"/>
      <c r="F720" s="95"/>
      <c r="G720" s="94"/>
    </row>
    <row r="721" spans="1:7" x14ac:dyDescent="0.2">
      <c r="A721" s="94"/>
      <c r="B721" s="94"/>
      <c r="C721" s="94"/>
      <c r="D721" s="96"/>
      <c r="E721" s="94"/>
      <c r="F721" s="95"/>
      <c r="G721" s="94"/>
    </row>
    <row r="722" spans="1:7" x14ac:dyDescent="0.2">
      <c r="A722" s="94"/>
      <c r="B722" s="94"/>
      <c r="C722" s="94"/>
      <c r="D722" s="96"/>
      <c r="E722" s="94"/>
      <c r="F722" s="95"/>
      <c r="G722" s="94"/>
    </row>
    <row r="723" spans="1:7" x14ac:dyDescent="0.2">
      <c r="A723" s="94"/>
      <c r="B723" s="94"/>
      <c r="C723" s="94"/>
      <c r="D723" s="96"/>
      <c r="E723" s="94"/>
      <c r="F723" s="95"/>
      <c r="G723" s="94"/>
    </row>
    <row r="724" spans="1:7" x14ac:dyDescent="0.2">
      <c r="A724" s="94"/>
      <c r="B724" s="94"/>
      <c r="C724" s="94"/>
      <c r="D724" s="96"/>
      <c r="E724" s="94"/>
      <c r="F724" s="95"/>
      <c r="G724" s="94"/>
    </row>
    <row r="725" spans="1:7" x14ac:dyDescent="0.2">
      <c r="A725" s="94"/>
      <c r="B725" s="94"/>
      <c r="C725" s="94"/>
      <c r="D725" s="96"/>
      <c r="E725" s="94"/>
      <c r="F725" s="95"/>
      <c r="G725" s="94"/>
    </row>
    <row r="726" spans="1:7" x14ac:dyDescent="0.2">
      <c r="A726" s="94"/>
      <c r="B726" s="94"/>
      <c r="C726" s="94"/>
      <c r="D726" s="96"/>
      <c r="E726" s="94"/>
      <c r="F726" s="95"/>
      <c r="G726" s="94"/>
    </row>
    <row r="727" spans="1:7" x14ac:dyDescent="0.2">
      <c r="A727" s="94"/>
      <c r="B727" s="94"/>
      <c r="C727" s="94"/>
      <c r="D727" s="96"/>
      <c r="E727" s="94"/>
      <c r="F727" s="95"/>
      <c r="G727" s="94"/>
    </row>
    <row r="728" spans="1:7" x14ac:dyDescent="0.2">
      <c r="A728" s="94"/>
      <c r="B728" s="94"/>
      <c r="C728" s="94"/>
      <c r="D728" s="96"/>
      <c r="E728" s="94"/>
      <c r="F728" s="95"/>
      <c r="G728" s="94"/>
    </row>
    <row r="729" spans="1:7" x14ac:dyDescent="0.2">
      <c r="A729" s="94"/>
      <c r="B729" s="94"/>
      <c r="C729" s="94"/>
      <c r="D729" s="96"/>
      <c r="E729" s="94"/>
      <c r="F729" s="95"/>
      <c r="G729" s="94"/>
    </row>
    <row r="730" spans="1:7" x14ac:dyDescent="0.2">
      <c r="A730" s="94"/>
      <c r="B730" s="94"/>
      <c r="C730" s="94"/>
      <c r="D730" s="96"/>
      <c r="E730" s="94"/>
      <c r="F730" s="95"/>
      <c r="G730" s="94"/>
    </row>
    <row r="731" spans="1:7" x14ac:dyDescent="0.2">
      <c r="A731" s="94"/>
      <c r="B731" s="94"/>
      <c r="C731" s="94"/>
      <c r="D731" s="96"/>
      <c r="E731" s="94"/>
      <c r="F731" s="95"/>
      <c r="G731" s="94"/>
    </row>
    <row r="732" spans="1:7" x14ac:dyDescent="0.2">
      <c r="A732" s="94"/>
      <c r="B732" s="94"/>
      <c r="C732" s="94"/>
      <c r="D732" s="96"/>
      <c r="E732" s="94"/>
      <c r="F732" s="95"/>
      <c r="G732" s="94"/>
    </row>
    <row r="733" spans="1:7" x14ac:dyDescent="0.2">
      <c r="A733" s="94"/>
      <c r="B733" s="94"/>
      <c r="C733" s="94"/>
      <c r="D733" s="96"/>
      <c r="E733" s="94"/>
      <c r="F733" s="95"/>
      <c r="G733" s="94"/>
    </row>
    <row r="734" spans="1:7" x14ac:dyDescent="0.2">
      <c r="A734" s="94"/>
      <c r="B734" s="94"/>
      <c r="C734" s="94"/>
      <c r="D734" s="96"/>
      <c r="E734" s="94"/>
      <c r="F734" s="95"/>
      <c r="G734" s="94"/>
    </row>
    <row r="735" spans="1:7" x14ac:dyDescent="0.2">
      <c r="A735" s="94"/>
      <c r="B735" s="94"/>
      <c r="C735" s="94"/>
      <c r="D735" s="96"/>
      <c r="E735" s="94"/>
      <c r="F735" s="95"/>
      <c r="G735" s="94"/>
    </row>
    <row r="736" spans="1:7" x14ac:dyDescent="0.2">
      <c r="A736" s="94"/>
      <c r="B736" s="94"/>
      <c r="C736" s="94"/>
      <c r="D736" s="96"/>
      <c r="E736" s="94"/>
      <c r="F736" s="95"/>
      <c r="G736" s="94"/>
    </row>
    <row r="737" spans="1:7" x14ac:dyDescent="0.2">
      <c r="A737" s="94"/>
      <c r="B737" s="94"/>
      <c r="C737" s="94"/>
      <c r="D737" s="96"/>
      <c r="E737" s="94"/>
      <c r="F737" s="95"/>
      <c r="G737" s="94"/>
    </row>
    <row r="738" spans="1:7" x14ac:dyDescent="0.2">
      <c r="A738" s="94"/>
      <c r="B738" s="94"/>
      <c r="C738" s="94"/>
      <c r="D738" s="96"/>
      <c r="E738" s="94"/>
      <c r="F738" s="95"/>
      <c r="G738" s="94"/>
    </row>
    <row r="739" spans="1:7" x14ac:dyDescent="0.2">
      <c r="A739" s="94"/>
      <c r="B739" s="94"/>
      <c r="C739" s="94"/>
      <c r="D739" s="96"/>
      <c r="E739" s="94"/>
      <c r="F739" s="95"/>
      <c r="G739" s="94"/>
    </row>
    <row r="740" spans="1:7" x14ac:dyDescent="0.2">
      <c r="A740" s="94"/>
      <c r="B740" s="94"/>
      <c r="C740" s="94"/>
      <c r="D740" s="96"/>
      <c r="E740" s="94"/>
      <c r="F740" s="95"/>
      <c r="G740" s="94"/>
    </row>
    <row r="741" spans="1:7" x14ac:dyDescent="0.2">
      <c r="A741" s="94"/>
      <c r="B741" s="94"/>
      <c r="C741" s="94"/>
      <c r="D741" s="96"/>
      <c r="E741" s="94"/>
      <c r="F741" s="95"/>
      <c r="G741" s="94"/>
    </row>
    <row r="742" spans="1:7" x14ac:dyDescent="0.2">
      <c r="A742" s="94"/>
      <c r="B742" s="94"/>
      <c r="C742" s="94"/>
      <c r="D742" s="96"/>
      <c r="E742" s="94"/>
      <c r="F742" s="95"/>
      <c r="G742" s="94"/>
    </row>
    <row r="743" spans="1:7" x14ac:dyDescent="0.2">
      <c r="A743" s="94"/>
      <c r="B743" s="94"/>
      <c r="C743" s="94"/>
      <c r="D743" s="96"/>
      <c r="E743" s="94"/>
      <c r="F743" s="95"/>
      <c r="G743" s="94"/>
    </row>
    <row r="744" spans="1:7" x14ac:dyDescent="0.2">
      <c r="A744" s="94"/>
      <c r="B744" s="94"/>
      <c r="C744" s="94"/>
      <c r="D744" s="96"/>
      <c r="E744" s="94"/>
      <c r="F744" s="95"/>
      <c r="G744" s="94"/>
    </row>
    <row r="745" spans="1:7" x14ac:dyDescent="0.2">
      <c r="A745" s="94"/>
      <c r="B745" s="94"/>
      <c r="C745" s="94"/>
      <c r="D745" s="96"/>
      <c r="E745" s="94"/>
      <c r="F745" s="95"/>
      <c r="G745" s="94"/>
    </row>
    <row r="746" spans="1:7" x14ac:dyDescent="0.2">
      <c r="A746" s="94"/>
      <c r="B746" s="94"/>
      <c r="C746" s="94"/>
      <c r="D746" s="96"/>
      <c r="E746" s="94"/>
      <c r="F746" s="95"/>
      <c r="G746" s="94"/>
    </row>
    <row r="747" spans="1:7" x14ac:dyDescent="0.2">
      <c r="A747" s="94"/>
      <c r="B747" s="94"/>
      <c r="C747" s="94"/>
      <c r="D747" s="96"/>
      <c r="E747" s="94"/>
      <c r="F747" s="95"/>
      <c r="G747" s="94"/>
    </row>
    <row r="748" spans="1:7" x14ac:dyDescent="0.2">
      <c r="A748" s="94"/>
      <c r="B748" s="94"/>
      <c r="C748" s="94"/>
      <c r="D748" s="96"/>
      <c r="E748" s="94"/>
      <c r="F748" s="95"/>
      <c r="G748" s="94"/>
    </row>
    <row r="749" spans="1:7" x14ac:dyDescent="0.2">
      <c r="A749" s="94"/>
      <c r="B749" s="94"/>
      <c r="C749" s="94"/>
      <c r="D749" s="96"/>
      <c r="E749" s="94"/>
      <c r="F749" s="95"/>
      <c r="G749" s="94"/>
    </row>
    <row r="750" spans="1:7" x14ac:dyDescent="0.2">
      <c r="A750" s="94"/>
      <c r="B750" s="94"/>
      <c r="C750" s="94"/>
      <c r="D750" s="96"/>
      <c r="E750" s="94"/>
      <c r="F750" s="95"/>
      <c r="G750" s="94"/>
    </row>
    <row r="751" spans="1:7" x14ac:dyDescent="0.2">
      <c r="A751" s="94"/>
      <c r="B751" s="94"/>
      <c r="C751" s="94"/>
      <c r="D751" s="96"/>
      <c r="E751" s="94"/>
      <c r="F751" s="95"/>
      <c r="G751" s="94"/>
    </row>
    <row r="752" spans="1:7" x14ac:dyDescent="0.2">
      <c r="A752" s="94"/>
      <c r="B752" s="94"/>
      <c r="C752" s="94"/>
      <c r="D752" s="96"/>
      <c r="E752" s="94"/>
      <c r="F752" s="95"/>
      <c r="G752" s="94"/>
    </row>
  </sheetData>
  <mergeCells count="10">
    <mergeCell ref="C14:F14"/>
    <mergeCell ref="C16:F16"/>
    <mergeCell ref="C18:F18"/>
    <mergeCell ref="C20:F22"/>
    <mergeCell ref="C3:F4"/>
    <mergeCell ref="C5:F5"/>
    <mergeCell ref="C7:F7"/>
    <mergeCell ref="C8:F8"/>
    <mergeCell ref="C10:F10"/>
    <mergeCell ref="C12:F12"/>
  </mergeCells>
  <pageMargins left="0.70866141732283472" right="0.70866141732283472" top="0.74803149606299213" bottom="0.74803149606299213" header="0.31496062992125984" footer="0.31496062992125984"/>
  <pageSetup paperSize="9" scale="65" orientation="portrait" r:id="rId1"/>
  <headerFooter>
    <oddHeader>&amp;R&amp;"Calibri"&amp;10&amp;K008000 Palabora Copper (Pty) Limited - Public&amp;1#_x000D_</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2"/>
  <sheetViews>
    <sheetView workbookViewId="0">
      <selection activeCell="D20" sqref="D20"/>
    </sheetView>
  </sheetViews>
  <sheetFormatPr defaultRowHeight="15" x14ac:dyDescent="0.25"/>
  <cols>
    <col min="2" max="2" width="25" customWidth="1"/>
  </cols>
  <sheetData>
    <row r="2" spans="2:2" x14ac:dyDescent="0.25">
      <c r="B2" s="118" t="s">
        <v>214</v>
      </c>
    </row>
  </sheetData>
  <pageMargins left="0.7" right="0.7" top="0.75" bottom="0.75" header="0.3" footer="0.3"/>
  <pageSetup paperSize="9" orientation="portrait" r:id="rId1"/>
  <headerFooter>
    <oddHeader>&amp;R&amp;"Calibri"&amp;10&amp;K008000 Palabora Copper (Pty) Limited - Public&amp;1#_x000D_</oddHead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Supplier Questionnaire</vt:lpstr>
      <vt:lpstr>Discounts and Cost Drivers</vt:lpstr>
      <vt:lpstr>Alternative Structures</vt:lpstr>
      <vt:lpstr>Additional Information</vt:lpstr>
    </vt:vector>
  </TitlesOfParts>
  <Company>Palabora Copper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Oosthuizen</dc:creator>
  <cp:lastModifiedBy>Motsomi, Masego (Palabora)</cp:lastModifiedBy>
  <cp:lastPrinted>2020-02-25T08:44:16Z</cp:lastPrinted>
  <dcterms:created xsi:type="dcterms:W3CDTF">2016-04-07T07:18:02Z</dcterms:created>
  <dcterms:modified xsi:type="dcterms:W3CDTF">2023-03-16T08:42:32Z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8fedb0-e96a-4484-922f-31ecb0f557e1_Enabled">
    <vt:lpwstr>true</vt:lpwstr>
  </property>
  <property fmtid="{D5CDD505-2E9C-101B-9397-08002B2CF9AE}" pid="3" name="MSIP_Label_178fedb0-e96a-4484-922f-31ecb0f557e1_SetDate">
    <vt:lpwstr>2023-03-08T19:36:20Z</vt:lpwstr>
  </property>
  <property fmtid="{D5CDD505-2E9C-101B-9397-08002B2CF9AE}" pid="4" name="MSIP_Label_178fedb0-e96a-4484-922f-31ecb0f557e1_Method">
    <vt:lpwstr>Privileged</vt:lpwstr>
  </property>
  <property fmtid="{D5CDD505-2E9C-101B-9397-08002B2CF9AE}" pid="5" name="MSIP_Label_178fedb0-e96a-4484-922f-31ecb0f557e1_Name">
    <vt:lpwstr>Public</vt:lpwstr>
  </property>
  <property fmtid="{D5CDD505-2E9C-101B-9397-08002B2CF9AE}" pid="6" name="MSIP_Label_178fedb0-e96a-4484-922f-31ecb0f557e1_SiteId">
    <vt:lpwstr>2254825f-b97b-4abf-a6ce-bff91bd0aab4</vt:lpwstr>
  </property>
  <property fmtid="{D5CDD505-2E9C-101B-9397-08002B2CF9AE}" pid="7" name="MSIP_Label_178fedb0-e96a-4484-922f-31ecb0f557e1_ActionId">
    <vt:lpwstr>5ef806c1-3641-4649-9f90-aa82fa6fe918</vt:lpwstr>
  </property>
  <property fmtid="{D5CDD505-2E9C-101B-9397-08002B2CF9AE}" pid="8" name="MSIP_Label_178fedb0-e96a-4484-922f-31ecb0f557e1_ContentBits">
    <vt:lpwstr>1</vt:lpwstr>
  </property>
</Properties>
</file>